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values" sheetId="1" r:id="rId1"/>
  </sheets>
  <definedNames>
    <definedName name="_xlnm.Print_Area" localSheetId="0">'values'!$A$1:$I$29</definedName>
  </definedNames>
  <calcPr fullCalcOnLoad="1"/>
</workbook>
</file>

<file path=xl/sharedStrings.xml><?xml version="1.0" encoding="utf-8"?>
<sst xmlns="http://schemas.openxmlformats.org/spreadsheetml/2006/main" count="30" uniqueCount="29">
  <si>
    <t xml:space="preserve">     </t>
  </si>
  <si>
    <t>ELECTED OFFICIALS</t>
  </si>
  <si>
    <t>MONT</t>
  </si>
  <si>
    <t>IDAHO</t>
  </si>
  <si>
    <t>NO DAK</t>
  </si>
  <si>
    <t>SO DAK</t>
  </si>
  <si>
    <t>WYOMING</t>
  </si>
  <si>
    <t xml:space="preserve"> GOVERNOR</t>
  </si>
  <si>
    <t xml:space="preserve"> STATE AUDITOR</t>
  </si>
  <si>
    <t xml:space="preserve"> PSC - MEMBER</t>
  </si>
  <si>
    <t xml:space="preserve"> SUPREME CT CHIEF JUSTICE</t>
  </si>
  <si>
    <t xml:space="preserve"> DISTRICT JUDGE</t>
  </si>
  <si>
    <t xml:space="preserve"> </t>
  </si>
  <si>
    <t xml:space="preserve">  2006 ELECTED STATE OFFICIALS SALARY SURVEY</t>
  </si>
  <si>
    <t xml:space="preserve">  SALARIES OF MONTANA ELECTED OFFICIALS EFFECTIVE JULY 1, 2007 - JUNE 30, 2009</t>
  </si>
  <si>
    <t>Salaries June 2006</t>
  </si>
  <si>
    <t xml:space="preserve"> SUPREME CT JUSTICE </t>
  </si>
  <si>
    <t xml:space="preserve">  STATE OF MONTANA</t>
  </si>
  <si>
    <t xml:space="preserve"> LIEUTENANT GOVERNOR</t>
  </si>
  <si>
    <t xml:space="preserve"> ATTORNEY GENERAL</t>
  </si>
  <si>
    <t xml:space="preserve"> SECRETARY OF STATE</t>
  </si>
  <si>
    <t xml:space="preserve"> PSC CHAIR</t>
  </si>
  <si>
    <t xml:space="preserve"> SUPT OF PUB INSTRUCTION</t>
  </si>
  <si>
    <t xml:space="preserve"> CLERK, SUPREME COURT</t>
  </si>
  <si>
    <t>Data compiled from a survey of similar titles in the contiguous states conducted June 2006 (2-16-403 and 2-16-405, MCA).</t>
  </si>
  <si>
    <t xml:space="preserve">Montana's Current Salaries Including MT </t>
  </si>
  <si>
    <t xml:space="preserve">Montana's Salaries Excluding MT </t>
  </si>
  <si>
    <t xml:space="preserve"> Difference Between Current Salaries &amp; Salaries Excluding MT </t>
  </si>
  <si>
    <t xml:space="preserve">Human Resources Policy and Programs Bureau surveys the compensation analysts in the four contiguous states.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</si>
</sst>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double">
        <color indexed="8"/>
      </right>
      <top style="thin">
        <color indexed="8"/>
      </top>
      <bottom>
        <color indexed="63"/>
      </bottom>
    </border>
    <border>
      <left style="thin"/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1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/>
    </xf>
    <xf numFmtId="37" fontId="4" fillId="2" borderId="2" xfId="0" applyNumberFormat="1" applyFont="1" applyBorder="1" applyAlignment="1">
      <alignment/>
    </xf>
    <xf numFmtId="0" fontId="4" fillId="2" borderId="2" xfId="0" applyNumberFormat="1" applyFont="1" applyBorder="1" applyAlignment="1">
      <alignment/>
    </xf>
    <xf numFmtId="0" fontId="5" fillId="2" borderId="3" xfId="0" applyNumberFormat="1" applyFont="1" applyBorder="1" applyAlignment="1">
      <alignment/>
    </xf>
    <xf numFmtId="0" fontId="5" fillId="2" borderId="4" xfId="0" applyNumberFormat="1" applyFont="1" applyBorder="1" applyAlignment="1">
      <alignment/>
    </xf>
    <xf numFmtId="0" fontId="5" fillId="2" borderId="5" xfId="0" applyNumberFormat="1" applyFont="1" applyBorder="1" applyAlignment="1">
      <alignment/>
    </xf>
    <xf numFmtId="0" fontId="4" fillId="2" borderId="5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6" xfId="0" applyNumberFormat="1" applyFont="1" applyBorder="1" applyAlignment="1">
      <alignment/>
    </xf>
    <xf numFmtId="37" fontId="5" fillId="2" borderId="7" xfId="0" applyNumberFormat="1" applyFont="1" applyBorder="1" applyAlignment="1">
      <alignment/>
    </xf>
    <xf numFmtId="37" fontId="5" fillId="2" borderId="8" xfId="0" applyNumberFormat="1" applyFont="1" applyBorder="1" applyAlignment="1">
      <alignment/>
    </xf>
    <xf numFmtId="0" fontId="5" fillId="2" borderId="8" xfId="0" applyNumberFormat="1" applyFont="1" applyBorder="1" applyAlignment="1">
      <alignment/>
    </xf>
    <xf numFmtId="0" fontId="5" fillId="2" borderId="3" xfId="0" applyNumberFormat="1" applyFont="1" applyBorder="1" applyAlignment="1">
      <alignment horizontal="center"/>
    </xf>
    <xf numFmtId="0" fontId="4" fillId="2" borderId="9" xfId="0" applyNumberFormat="1" applyFont="1" applyBorder="1" applyAlignment="1">
      <alignment horizontal="center"/>
    </xf>
    <xf numFmtId="0" fontId="4" fillId="2" borderId="4" xfId="0" applyNumberFormat="1" applyFont="1" applyBorder="1" applyAlignment="1">
      <alignment/>
    </xf>
    <xf numFmtId="37" fontId="5" fillId="2" borderId="10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 horizontal="center"/>
    </xf>
    <xf numFmtId="0" fontId="4" fillId="2" borderId="3" xfId="0" applyNumberFormat="1" applyFont="1" applyBorder="1" applyAlignment="1">
      <alignment/>
    </xf>
    <xf numFmtId="37" fontId="4" fillId="2" borderId="8" xfId="0" applyNumberFormat="1" applyFont="1" applyBorder="1" applyAlignment="1">
      <alignment/>
    </xf>
    <xf numFmtId="37" fontId="4" fillId="2" borderId="3" xfId="0" applyNumberFormat="1" applyFont="1" applyBorder="1" applyAlignment="1">
      <alignment/>
    </xf>
    <xf numFmtId="0" fontId="4" fillId="2" borderId="12" xfId="0" applyNumberFormat="1" applyFont="1" applyBorder="1" applyAlignment="1">
      <alignment/>
    </xf>
    <xf numFmtId="0" fontId="4" fillId="2" borderId="13" xfId="0" applyNumberFormat="1" applyFont="1" applyBorder="1" applyAlignment="1">
      <alignment/>
    </xf>
    <xf numFmtId="37" fontId="4" fillId="2" borderId="13" xfId="0" applyNumberFormat="1" applyFont="1" applyBorder="1" applyAlignment="1">
      <alignment/>
    </xf>
    <xf numFmtId="0" fontId="5" fillId="2" borderId="14" xfId="0" applyNumberFormat="1" applyFont="1" applyBorder="1" applyAlignment="1">
      <alignment horizontal="center"/>
    </xf>
    <xf numFmtId="5" fontId="4" fillId="2" borderId="15" xfId="0" applyNumberFormat="1" applyFont="1" applyBorder="1" applyAlignment="1">
      <alignment horizontal="right"/>
    </xf>
    <xf numFmtId="5" fontId="4" fillId="2" borderId="8" xfId="0" applyNumberFormat="1" applyFont="1" applyBorder="1" applyAlignment="1">
      <alignment horizontal="right"/>
    </xf>
    <xf numFmtId="5" fontId="4" fillId="2" borderId="10" xfId="0" applyNumberFormat="1" applyFont="1" applyBorder="1" applyAlignment="1">
      <alignment horizontal="right"/>
    </xf>
    <xf numFmtId="5" fontId="4" fillId="2" borderId="16" xfId="0" applyNumberFormat="1" applyFont="1" applyBorder="1" applyAlignment="1">
      <alignment horizontal="right"/>
    </xf>
    <xf numFmtId="0" fontId="6" fillId="2" borderId="4" xfId="0" applyNumberFormat="1" applyFont="1" applyBorder="1" applyAlignment="1">
      <alignment/>
    </xf>
    <xf numFmtId="0" fontId="4" fillId="2" borderId="2" xfId="0" applyNumberFormat="1" applyFont="1" applyBorder="1" applyAlignment="1">
      <alignment horizontal="center"/>
    </xf>
    <xf numFmtId="0" fontId="5" fillId="2" borderId="0" xfId="0" applyNumberFormat="1" applyFont="1" applyBorder="1" applyAlignment="1">
      <alignment horizontal="center"/>
    </xf>
    <xf numFmtId="5" fontId="4" fillId="2" borderId="10" xfId="0" applyNumberFormat="1" applyFont="1" applyBorder="1" applyAlignment="1">
      <alignment horizontal="center"/>
    </xf>
    <xf numFmtId="37" fontId="4" fillId="2" borderId="8" xfId="0" applyNumberFormat="1" applyFont="1" applyBorder="1" applyAlignment="1">
      <alignment horizontal="center"/>
    </xf>
    <xf numFmtId="37" fontId="4" fillId="2" borderId="13" xfId="0" applyNumberFormat="1" applyFont="1" applyBorder="1" applyAlignment="1">
      <alignment horizontal="center"/>
    </xf>
    <xf numFmtId="37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center"/>
    </xf>
    <xf numFmtId="37" fontId="4" fillId="2" borderId="0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 horizontal="center" wrapText="1"/>
    </xf>
    <xf numFmtId="0" fontId="5" fillId="2" borderId="17" xfId="0" applyNumberFormat="1" applyFont="1" applyBorder="1" applyAlignment="1">
      <alignment horizontal="center"/>
    </xf>
    <xf numFmtId="0" fontId="4" fillId="2" borderId="18" xfId="0" applyNumberFormat="1" applyFont="1" applyBorder="1" applyAlignment="1">
      <alignment horizontal="center"/>
    </xf>
    <xf numFmtId="0" fontId="4" fillId="2" borderId="19" xfId="0" applyNumberFormat="1" applyFont="1" applyBorder="1" applyAlignment="1">
      <alignment horizontal="center"/>
    </xf>
    <xf numFmtId="0" fontId="5" fillId="2" borderId="20" xfId="0" applyNumberFormat="1" applyFont="1" applyBorder="1" applyAlignment="1">
      <alignment horizontal="center"/>
    </xf>
    <xf numFmtId="5" fontId="4" fillId="2" borderId="21" xfId="0" applyNumberFormat="1" applyFont="1" applyBorder="1" applyAlignment="1">
      <alignment horizontal="center"/>
    </xf>
    <xf numFmtId="37" fontId="4" fillId="2" borderId="22" xfId="0" applyNumberFormat="1" applyFont="1" applyBorder="1" applyAlignment="1">
      <alignment horizontal="center"/>
    </xf>
    <xf numFmtId="0" fontId="4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4" fillId="2" borderId="25" xfId="0" applyNumberFormat="1" applyFont="1" applyBorder="1" applyAlignment="1">
      <alignment/>
    </xf>
    <xf numFmtId="0" fontId="5" fillId="2" borderId="9" xfId="0" applyNumberFormat="1" applyFont="1" applyBorder="1" applyAlignment="1">
      <alignment horizontal="center"/>
    </xf>
    <xf numFmtId="0" fontId="4" fillId="2" borderId="26" xfId="0" applyNumberFormat="1" applyFont="1" applyBorder="1" applyAlignment="1">
      <alignment/>
    </xf>
    <xf numFmtId="0" fontId="6" fillId="2" borderId="27" xfId="0" applyNumberFormat="1" applyFont="1" applyBorder="1" applyAlignment="1">
      <alignment/>
    </xf>
    <xf numFmtId="5" fontId="4" fillId="2" borderId="16" xfId="0" applyNumberFormat="1" applyFont="1" applyBorder="1" applyAlignment="1">
      <alignment horizontal="center"/>
    </xf>
    <xf numFmtId="0" fontId="5" fillId="2" borderId="28" xfId="0" applyNumberFormat="1" applyFont="1" applyBorder="1" applyAlignment="1">
      <alignment horizontal="center" wrapText="1"/>
    </xf>
    <xf numFmtId="0" fontId="4" fillId="2" borderId="29" xfId="0" applyNumberFormat="1" applyFont="1" applyBorder="1" applyAlignment="1">
      <alignment horizontal="center" wrapText="1"/>
    </xf>
    <xf numFmtId="0" fontId="5" fillId="2" borderId="30" xfId="0" applyNumberFormat="1" applyFont="1" applyBorder="1" applyAlignment="1">
      <alignment horizontal="center" wrapText="1"/>
    </xf>
    <xf numFmtId="0" fontId="0" fillId="2" borderId="31" xfId="0" applyNumberFormat="1" applyBorder="1" applyAlignment="1">
      <alignment horizontal="center" wrapText="1"/>
    </xf>
  </cellXfs>
  <cellStyles count="4">
    <cellStyle name="Normal" xfId="0"/>
    <cellStyle name="Currency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workbookViewId="0" topLeftCell="A2">
      <selection activeCell="A8" sqref="A8:IV8"/>
    </sheetView>
  </sheetViews>
  <sheetFormatPr defaultColWidth="8.7109375" defaultRowHeight="12.75"/>
  <cols>
    <col min="1" max="1" width="33.57421875" style="36" customWidth="1"/>
    <col min="2" max="3" width="11.421875" style="36" customWidth="1"/>
    <col min="4" max="4" width="12.8515625" style="36" customWidth="1"/>
    <col min="5" max="5" width="11.421875" style="36" customWidth="1"/>
    <col min="6" max="6" width="12.421875" style="36" bestFit="1" customWidth="1"/>
    <col min="7" max="7" width="18.57421875" style="38" customWidth="1"/>
    <col min="8" max="8" width="17.7109375" style="38" customWidth="1"/>
    <col min="9" max="9" width="26.140625" style="38" customWidth="1"/>
    <col min="10" max="16384" width="8.7109375" style="36" customWidth="1"/>
  </cols>
  <sheetData>
    <row r="1" spans="1:21" ht="15.75" thickTop="1">
      <c r="A1" s="1"/>
      <c r="B1" s="2"/>
      <c r="C1" s="2"/>
      <c r="D1" s="2"/>
      <c r="E1" s="2"/>
      <c r="F1" s="3"/>
      <c r="G1" s="30"/>
      <c r="H1" s="30"/>
      <c r="I1" s="42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15.75">
      <c r="A2" s="4" t="s">
        <v>17</v>
      </c>
      <c r="B2" s="37"/>
      <c r="C2" s="35"/>
      <c r="D2" s="35"/>
      <c r="E2" s="35"/>
      <c r="I2" s="43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5.75">
      <c r="A3" s="4" t="s">
        <v>13</v>
      </c>
      <c r="B3" s="8"/>
      <c r="I3" s="43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15.75">
      <c r="A4" s="4" t="s">
        <v>14</v>
      </c>
      <c r="B4" s="37"/>
      <c r="C4" s="37"/>
      <c r="D4" s="35"/>
      <c r="E4" s="35"/>
      <c r="I4" s="43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15.75">
      <c r="A5" s="4"/>
      <c r="B5" s="37"/>
      <c r="C5" s="37"/>
      <c r="D5" s="35"/>
      <c r="E5" s="35"/>
      <c r="I5" s="43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5.75">
      <c r="A6" s="5"/>
      <c r="B6" s="6"/>
      <c r="C6" s="7"/>
      <c r="D6" s="6"/>
      <c r="E6" s="6"/>
      <c r="F6" s="6"/>
      <c r="G6" s="31"/>
      <c r="H6" s="31"/>
      <c r="I6" s="44"/>
      <c r="J6" s="37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24.75" customHeight="1">
      <c r="A7" s="9"/>
      <c r="B7" s="10" t="s">
        <v>0</v>
      </c>
      <c r="C7" s="11"/>
      <c r="D7" s="12"/>
      <c r="E7" s="12"/>
      <c r="F7" s="12"/>
      <c r="G7" s="56" t="s">
        <v>25</v>
      </c>
      <c r="H7" s="56" t="s">
        <v>26</v>
      </c>
      <c r="I7" s="54" t="s">
        <v>27</v>
      </c>
      <c r="J7" s="37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1" ht="24.75" customHeight="1">
      <c r="A8" s="13" t="s">
        <v>1</v>
      </c>
      <c r="B8" s="49"/>
      <c r="C8" s="14"/>
      <c r="D8" s="50" t="s">
        <v>15</v>
      </c>
      <c r="E8" s="14"/>
      <c r="F8" s="51"/>
      <c r="G8" s="57"/>
      <c r="H8" s="57"/>
      <c r="I8" s="55"/>
      <c r="J8" s="37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1" ht="15.75">
      <c r="A9" s="15"/>
      <c r="B9" s="16" t="s">
        <v>2</v>
      </c>
      <c r="C9" s="16" t="s">
        <v>3</v>
      </c>
      <c r="D9" s="16" t="s">
        <v>4</v>
      </c>
      <c r="E9" s="16" t="s">
        <v>5</v>
      </c>
      <c r="F9" s="48" t="s">
        <v>6</v>
      </c>
      <c r="G9" s="17"/>
      <c r="H9" s="24" t="s">
        <v>12</v>
      </c>
      <c r="I9" s="41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1:21" ht="15" hidden="1">
      <c r="A10" s="29" t="s">
        <v>7</v>
      </c>
      <c r="B10" s="27">
        <v>96462</v>
      </c>
      <c r="C10" s="25">
        <v>101500</v>
      </c>
      <c r="D10" s="28">
        <v>88926</v>
      </c>
      <c r="E10" s="28">
        <v>108710</v>
      </c>
      <c r="F10" s="28">
        <v>105000</v>
      </c>
      <c r="G10" s="32">
        <f>AVERAGE(B10:F10)</f>
        <v>100119.6</v>
      </c>
      <c r="H10" s="32">
        <f>AVERAGE(C10:F10)</f>
        <v>101034</v>
      </c>
      <c r="I10" s="45">
        <f>H10-G10</f>
        <v>914.3999999999942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</row>
    <row r="11" spans="1:21" ht="15" hidden="1">
      <c r="A11" s="29" t="s">
        <v>18</v>
      </c>
      <c r="B11" s="28">
        <v>74173</v>
      </c>
      <c r="C11" s="25">
        <v>56920</v>
      </c>
      <c r="D11" s="28">
        <v>69035</v>
      </c>
      <c r="E11" s="28">
        <v>102908</v>
      </c>
      <c r="F11" s="28">
        <v>92000</v>
      </c>
      <c r="G11" s="32">
        <f>AVERAGE(B11:F11)</f>
        <v>79007.2</v>
      </c>
      <c r="H11" s="32">
        <f aca="true" t="shared" si="0" ref="H11:H21">AVERAGE(C11:F11)</f>
        <v>80215.75</v>
      </c>
      <c r="I11" s="45">
        <f aca="true" t="shared" si="1" ref="I11:I21">H11-G11</f>
        <v>1208.550000000003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</row>
    <row r="12" spans="1:21" ht="15" hidden="1">
      <c r="A12" s="29" t="s">
        <v>19</v>
      </c>
      <c r="B12" s="28">
        <v>85762</v>
      </c>
      <c r="C12" s="25">
        <v>91500</v>
      </c>
      <c r="D12" s="28">
        <v>77655</v>
      </c>
      <c r="E12" s="28">
        <v>92307</v>
      </c>
      <c r="F12" s="28">
        <v>100785</v>
      </c>
      <c r="G12" s="32">
        <f aca="true" t="shared" si="2" ref="G12:G21">AVERAGE(B12:F12)</f>
        <v>89601.8</v>
      </c>
      <c r="H12" s="32">
        <f t="shared" si="0"/>
        <v>90561.75</v>
      </c>
      <c r="I12" s="45">
        <f t="shared" si="1"/>
        <v>959.9499999999971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</row>
    <row r="13" spans="1:21" ht="15" hidden="1">
      <c r="A13" s="29" t="s">
        <v>20</v>
      </c>
      <c r="B13" s="28">
        <v>76539</v>
      </c>
      <c r="C13" s="25">
        <v>82500</v>
      </c>
      <c r="D13" s="28">
        <v>70739</v>
      </c>
      <c r="E13" s="28">
        <v>73865</v>
      </c>
      <c r="F13" s="28">
        <v>92000</v>
      </c>
      <c r="G13" s="32">
        <f t="shared" si="2"/>
        <v>79128.6</v>
      </c>
      <c r="H13" s="32">
        <f t="shared" si="0"/>
        <v>79776</v>
      </c>
      <c r="I13" s="45">
        <f t="shared" si="1"/>
        <v>647.3999999999942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</row>
    <row r="14" spans="1:21" ht="15" hidden="1">
      <c r="A14" s="29" t="s">
        <v>22</v>
      </c>
      <c r="B14" s="28">
        <v>89472</v>
      </c>
      <c r="C14" s="25">
        <v>82500</v>
      </c>
      <c r="D14" s="28">
        <v>80532</v>
      </c>
      <c r="E14" s="28">
        <v>151867</v>
      </c>
      <c r="F14" s="28">
        <v>92000</v>
      </c>
      <c r="G14" s="32">
        <f t="shared" si="2"/>
        <v>99274.2</v>
      </c>
      <c r="H14" s="32">
        <f t="shared" si="0"/>
        <v>101724.75</v>
      </c>
      <c r="I14" s="45">
        <f t="shared" si="1"/>
        <v>2450.550000000003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spans="1:21" ht="15" hidden="1">
      <c r="A15" s="29" t="s">
        <v>8</v>
      </c>
      <c r="B15" s="28">
        <v>76579</v>
      </c>
      <c r="C15" s="25">
        <v>82500</v>
      </c>
      <c r="D15" s="28">
        <v>70739</v>
      </c>
      <c r="E15" s="28">
        <v>73865</v>
      </c>
      <c r="F15" s="28">
        <v>92000</v>
      </c>
      <c r="G15" s="32">
        <f t="shared" si="2"/>
        <v>79136.6</v>
      </c>
      <c r="H15" s="32">
        <f t="shared" si="0"/>
        <v>79776</v>
      </c>
      <c r="I15" s="45">
        <f t="shared" si="1"/>
        <v>639.3999999999942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</row>
    <row r="16" spans="1:21" ht="15" hidden="1">
      <c r="A16" s="29" t="s">
        <v>21</v>
      </c>
      <c r="B16" s="28">
        <v>78269</v>
      </c>
      <c r="C16" s="25">
        <v>82740</v>
      </c>
      <c r="D16" s="28">
        <v>72669</v>
      </c>
      <c r="E16" s="28">
        <v>86144</v>
      </c>
      <c r="F16" s="28">
        <v>91025</v>
      </c>
      <c r="G16" s="32">
        <f t="shared" si="2"/>
        <v>82169.4</v>
      </c>
      <c r="H16" s="32">
        <f t="shared" si="0"/>
        <v>83144.5</v>
      </c>
      <c r="I16" s="45">
        <f t="shared" si="1"/>
        <v>975.1000000000058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spans="1:21" ht="15" hidden="1">
      <c r="A17" s="29" t="s">
        <v>9</v>
      </c>
      <c r="B17" s="28">
        <v>77418</v>
      </c>
      <c r="C17" s="25">
        <v>82740</v>
      </c>
      <c r="D17" s="28">
        <v>72669</v>
      </c>
      <c r="E17" s="28">
        <v>86144</v>
      </c>
      <c r="F17" s="28">
        <v>87524</v>
      </c>
      <c r="G17" s="32">
        <f t="shared" si="2"/>
        <v>81299</v>
      </c>
      <c r="H17" s="32">
        <f t="shared" si="0"/>
        <v>82269.25</v>
      </c>
      <c r="I17" s="45">
        <f t="shared" si="1"/>
        <v>970.25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1:21" ht="15" hidden="1">
      <c r="A18" s="29" t="s">
        <v>10</v>
      </c>
      <c r="B18" s="28">
        <v>102461</v>
      </c>
      <c r="C18" s="26">
        <v>105668</v>
      </c>
      <c r="D18" s="28">
        <v>106102</v>
      </c>
      <c r="E18" s="28">
        <v>111389</v>
      </c>
      <c r="F18" s="28">
        <v>111400</v>
      </c>
      <c r="G18" s="32">
        <f t="shared" si="2"/>
        <v>107404</v>
      </c>
      <c r="H18" s="32">
        <f t="shared" si="0"/>
        <v>108639.75</v>
      </c>
      <c r="I18" s="45">
        <f t="shared" si="1"/>
        <v>1235.75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1:21" ht="15" hidden="1">
      <c r="A19" s="29" t="s">
        <v>16</v>
      </c>
      <c r="B19" s="28">
        <v>100880</v>
      </c>
      <c r="C19" s="25">
        <v>104168</v>
      </c>
      <c r="D19" s="28">
        <v>103087</v>
      </c>
      <c r="E19" s="28">
        <v>111389</v>
      </c>
      <c r="F19" s="28">
        <v>111400</v>
      </c>
      <c r="G19" s="32">
        <f t="shared" si="2"/>
        <v>106184.8</v>
      </c>
      <c r="H19" s="32">
        <f t="shared" si="0"/>
        <v>107511</v>
      </c>
      <c r="I19" s="45">
        <f t="shared" si="1"/>
        <v>1326.199999999997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spans="1:21" ht="15" hidden="1">
      <c r="A20" s="29" t="s">
        <v>23</v>
      </c>
      <c r="B20" s="28">
        <v>71240</v>
      </c>
      <c r="C20" s="25">
        <v>89610</v>
      </c>
      <c r="D20" s="28">
        <v>76392</v>
      </c>
      <c r="E20" s="28">
        <v>64405</v>
      </c>
      <c r="F20" s="28">
        <v>71861</v>
      </c>
      <c r="G20" s="32">
        <f t="shared" si="2"/>
        <v>74701.6</v>
      </c>
      <c r="H20" s="32">
        <f t="shared" si="0"/>
        <v>75567</v>
      </c>
      <c r="I20" s="45">
        <f t="shared" si="1"/>
        <v>865.3999999999942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1:21" ht="15">
      <c r="A21" s="52" t="s">
        <v>11</v>
      </c>
      <c r="B21" s="28">
        <v>94099</v>
      </c>
      <c r="C21" s="25">
        <v>97632</v>
      </c>
      <c r="D21" s="28">
        <v>94298</v>
      </c>
      <c r="E21" s="28">
        <v>104040</v>
      </c>
      <c r="F21" s="28">
        <v>106100</v>
      </c>
      <c r="G21" s="53">
        <f t="shared" si="2"/>
        <v>99233.8</v>
      </c>
      <c r="H21" s="53">
        <f t="shared" si="0"/>
        <v>100517.5</v>
      </c>
      <c r="I21" s="45">
        <f t="shared" si="1"/>
        <v>1283.699999999997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</row>
    <row r="22" spans="1:21" ht="15.75">
      <c r="A22" s="18"/>
      <c r="B22" s="19"/>
      <c r="C22" s="11"/>
      <c r="D22" s="11"/>
      <c r="E22" s="19"/>
      <c r="F22" s="19"/>
      <c r="G22" s="33"/>
      <c r="H22" s="33"/>
      <c r="I22" s="46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1:9" ht="15">
      <c r="A23" s="18"/>
      <c r="I23" s="43"/>
    </row>
    <row r="24" spans="1:21" ht="15">
      <c r="A24" s="20"/>
      <c r="B24" s="35"/>
      <c r="C24" s="35"/>
      <c r="D24" s="35"/>
      <c r="E24" s="35"/>
      <c r="F24" s="35"/>
      <c r="G24" s="39"/>
      <c r="H24" s="39"/>
      <c r="I24" s="43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</row>
    <row r="25" spans="1:21" ht="15">
      <c r="A25" s="18" t="s">
        <v>24</v>
      </c>
      <c r="C25" s="35"/>
      <c r="D25" s="35"/>
      <c r="E25" s="35"/>
      <c r="F25" s="35"/>
      <c r="G25" s="39"/>
      <c r="H25" s="39"/>
      <c r="I25" s="43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</row>
    <row r="26" spans="1:21" ht="15">
      <c r="A26" s="18"/>
      <c r="C26" s="35"/>
      <c r="D26" s="35"/>
      <c r="E26" s="35"/>
      <c r="F26" s="35"/>
      <c r="G26" s="39"/>
      <c r="H26" s="39"/>
      <c r="I26" s="43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</row>
    <row r="27" spans="1:21" ht="15">
      <c r="A27" s="18" t="s">
        <v>28</v>
      </c>
      <c r="C27" s="35"/>
      <c r="D27" s="35"/>
      <c r="E27" s="35"/>
      <c r="F27" s="35"/>
      <c r="G27" s="39"/>
      <c r="H27" s="39"/>
      <c r="I27" s="43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</row>
    <row r="28" spans="1:21" ht="15">
      <c r="A28" s="18" t="s">
        <v>12</v>
      </c>
      <c r="C28" s="35"/>
      <c r="D28" s="35"/>
      <c r="E28" s="35"/>
      <c r="F28" s="35"/>
      <c r="G28" s="39"/>
      <c r="H28" s="39"/>
      <c r="I28" s="43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  <row r="29" spans="1:21" ht="15.75" thickBot="1">
      <c r="A29" s="21"/>
      <c r="B29" s="22"/>
      <c r="C29" s="23"/>
      <c r="D29" s="23"/>
      <c r="E29" s="23"/>
      <c r="F29" s="23"/>
      <c r="G29" s="34"/>
      <c r="H29" s="34"/>
      <c r="I29" s="47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</row>
    <row r="30" spans="3:21" ht="15.75" thickTop="1">
      <c r="C30" s="35"/>
      <c r="D30" s="35"/>
      <c r="E30" s="35"/>
      <c r="F30" s="35"/>
      <c r="G30" s="39"/>
      <c r="H30" s="39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</row>
    <row r="31" spans="3:5" ht="15">
      <c r="C31" s="35"/>
      <c r="D31" s="35"/>
      <c r="E31" s="35"/>
    </row>
    <row r="32" spans="3:5" ht="15">
      <c r="C32" s="35"/>
      <c r="D32" s="35"/>
      <c r="E32" s="35"/>
    </row>
    <row r="33" spans="3:5" ht="15">
      <c r="C33" s="35"/>
      <c r="D33" s="35"/>
      <c r="E33" s="35"/>
    </row>
    <row r="34" ht="15">
      <c r="H34" s="40"/>
    </row>
  </sheetData>
  <mergeCells count="3">
    <mergeCell ref="I7:I8"/>
    <mergeCell ref="G7:G8"/>
    <mergeCell ref="H7:H8"/>
  </mergeCells>
  <printOptions horizontalCentered="1" verticalCentered="1"/>
  <pageMargins left="0.25" right="0.25" top="0.25" bottom="0.25" header="0.25" footer="0.25"/>
  <pageSetup horizontalDpi="300" verticalDpi="300" orientation="landscape" scale="85" r:id="rId1"/>
  <headerFooter alignWithMargins="0">
    <oddFooter>&amp;L&amp;8Report Date:&amp;D&amp;R&amp;8&amp;F&amp;A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Staff User</cp:lastModifiedBy>
  <cp:lastPrinted>2008-03-21T01:42:41Z</cp:lastPrinted>
  <dcterms:created xsi:type="dcterms:W3CDTF">1999-05-06T12:23:21Z</dcterms:created>
  <dcterms:modified xsi:type="dcterms:W3CDTF">2008-04-02T18:03:47Z</dcterms:modified>
  <cp:category/>
  <cp:version/>
  <cp:contentType/>
  <cp:contentStatus/>
</cp:coreProperties>
</file>