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1"/>
  </bookViews>
  <sheets>
    <sheet name="Per Student Matrix" sheetId="1" r:id="rId1"/>
    <sheet name="Classroom Matrix" sheetId="2" r:id="rId2"/>
  </sheets>
  <definedNames/>
  <calcPr fullCalcOnLoad="1"/>
</workbook>
</file>

<file path=xl/sharedStrings.xml><?xml version="1.0" encoding="utf-8"?>
<sst xmlns="http://schemas.openxmlformats.org/spreadsheetml/2006/main" count="296" uniqueCount="29">
  <si>
    <t>401-1000</t>
  </si>
  <si>
    <t>K12</t>
  </si>
  <si>
    <t>Cost/ LE</t>
  </si>
  <si>
    <t>FY04 Actual Costs</t>
  </si>
  <si>
    <t>Type</t>
  </si>
  <si>
    <t>&lt;41</t>
  </si>
  <si>
    <t>401-850</t>
  </si>
  <si>
    <t>401-1250</t>
  </si>
  <si>
    <t>&lt;150</t>
  </si>
  <si>
    <t>41-150</t>
  </si>
  <si>
    <t>850-2500</t>
  </si>
  <si>
    <t>151-400</t>
  </si>
  <si>
    <t>75-200</t>
  </si>
  <si>
    <t>&lt;75</t>
  </si>
  <si>
    <t>201-400</t>
  </si>
  <si>
    <t>&gt;2500</t>
  </si>
  <si>
    <t>&gt;1250</t>
  </si>
  <si>
    <t>&gt;1000</t>
  </si>
  <si>
    <t>Size</t>
  </si>
  <si>
    <t>Elementary</t>
  </si>
  <si>
    <t>High School</t>
  </si>
  <si>
    <t>Avg Enroll Per District</t>
  </si>
  <si>
    <t>Norm</t>
  </si>
  <si>
    <t>CRT</t>
  </si>
  <si>
    <t>Professional Judgment</t>
  </si>
  <si>
    <t>Cost/ Enroll</t>
  </si>
  <si>
    <t>Cost / Classroom</t>
  </si>
  <si>
    <t>LE Count</t>
  </si>
  <si>
    <t>Enroll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</si>
</sst>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  <numFmt numFmtId="167" formatCode="0.0000"/>
    <numFmt numFmtId="168" formatCode="0.000"/>
    <numFmt numFmtId="169" formatCode="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7">
    <font>
      <sz val="10"/>
      <name val="Arial"/>
      <family val="0"/>
    </font>
    <font>
      <sz val="12"/>
      <name val="Arial"/>
      <family val="0"/>
    </font>
    <font>
      <u val="single"/>
      <sz val="12"/>
      <color indexed="36"/>
      <name val="Arial"/>
      <family val="0"/>
    </font>
    <font>
      <u val="single"/>
      <sz val="12"/>
      <color indexed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164" fontId="0" fillId="0" borderId="0" xfId="15" applyNumberFormat="1" applyAlignment="1">
      <alignment/>
    </xf>
    <xf numFmtId="164" fontId="0" fillId="0" borderId="0" xfId="15" applyNumberFormat="1" applyBorder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/>
    </xf>
    <xf numFmtId="164" fontId="0" fillId="0" borderId="0" xfId="15" applyNumberFormat="1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0" xfId="0" applyFont="1" applyBorder="1" applyAlignment="1">
      <alignment/>
    </xf>
    <xf numFmtId="164" fontId="0" fillId="0" borderId="0" xfId="15" applyNumberFormat="1" applyFont="1" applyBorder="1" applyAlignment="1">
      <alignment horizontal="center"/>
    </xf>
    <xf numFmtId="164" fontId="0" fillId="0" borderId="2" xfId="15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" xfId="0" applyNumberFormat="1" applyFont="1" applyBorder="1" applyAlignment="1">
      <alignment horizontal="right"/>
    </xf>
    <xf numFmtId="1" fontId="0" fillId="0" borderId="0" xfId="0" applyNumberFormat="1" applyFont="1" applyAlignment="1">
      <alignment horizontal="center"/>
    </xf>
    <xf numFmtId="0" fontId="0" fillId="0" borderId="3" xfId="0" applyNumberFormat="1" applyFont="1" applyBorder="1" applyAlignment="1">
      <alignment horizontal="right"/>
    </xf>
    <xf numFmtId="164" fontId="0" fillId="0" borderId="4" xfId="15" applyNumberFormat="1" applyFont="1" applyBorder="1" applyAlignment="1">
      <alignment horizontal="center"/>
    </xf>
    <xf numFmtId="164" fontId="0" fillId="0" borderId="4" xfId="15" applyNumberFormat="1" applyFont="1" applyBorder="1" applyAlignment="1">
      <alignment/>
    </xf>
    <xf numFmtId="164" fontId="0" fillId="0" borderId="5" xfId="15" applyNumberFormat="1" applyFont="1" applyBorder="1" applyAlignment="1">
      <alignment/>
    </xf>
    <xf numFmtId="0" fontId="0" fillId="0" borderId="3" xfId="0" applyFont="1" applyBorder="1" applyAlignment="1">
      <alignment horizontal="right"/>
    </xf>
    <xf numFmtId="0" fontId="0" fillId="0" borderId="4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4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4" xfId="0" applyNumberFormat="1" applyFont="1" applyBorder="1" applyAlignment="1">
      <alignment horizontal="center"/>
    </xf>
    <xf numFmtId="0" fontId="0" fillId="0" borderId="6" xfId="0" applyNumberFormat="1" applyFont="1" applyBorder="1" applyAlignment="1">
      <alignment horizontal="right"/>
    </xf>
    <xf numFmtId="0" fontId="0" fillId="0" borderId="7" xfId="0" applyNumberFormat="1" applyFont="1" applyBorder="1" applyAlignment="1">
      <alignment horizontal="center"/>
    </xf>
    <xf numFmtId="164" fontId="0" fillId="0" borderId="7" xfId="15" applyNumberFormat="1" applyFont="1" applyBorder="1" applyAlignment="1">
      <alignment horizontal="center"/>
    </xf>
    <xf numFmtId="164" fontId="0" fillId="0" borderId="7" xfId="15" applyNumberFormat="1" applyFont="1" applyBorder="1" applyAlignment="1">
      <alignment/>
    </xf>
    <xf numFmtId="164" fontId="0" fillId="0" borderId="8" xfId="15" applyNumberFormat="1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right"/>
    </xf>
    <xf numFmtId="169" fontId="6" fillId="0" borderId="0" xfId="21" applyNumberFormat="1" applyFont="1" applyFill="1" applyBorder="1" applyAlignment="1">
      <alignment horizontal="center" wrapText="1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Alignment="1">
      <alignment wrapText="1"/>
    </xf>
    <xf numFmtId="164" fontId="0" fillId="0" borderId="0" xfId="15" applyNumberFormat="1" applyFill="1" applyBorder="1" applyAlignment="1">
      <alignment/>
    </xf>
    <xf numFmtId="1" fontId="0" fillId="0" borderId="2" xfId="0" applyNumberFormat="1" applyFont="1" applyBorder="1" applyAlignment="1">
      <alignment/>
    </xf>
    <xf numFmtId="164" fontId="4" fillId="0" borderId="0" xfId="15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164" fontId="0" fillId="0" borderId="2" xfId="15" applyNumberFormat="1" applyBorder="1" applyAlignment="1">
      <alignment/>
    </xf>
    <xf numFmtId="0" fontId="0" fillId="0" borderId="2" xfId="0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9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64" fontId="4" fillId="0" borderId="10" xfId="15" applyNumberFormat="1" applyFont="1" applyBorder="1" applyAlignment="1">
      <alignment horizontal="center" wrapText="1"/>
    </xf>
    <xf numFmtId="164" fontId="4" fillId="0" borderId="11" xfId="15" applyNumberFormat="1" applyFont="1" applyBorder="1" applyAlignment="1">
      <alignment horizontal="center" wrapText="1"/>
    </xf>
    <xf numFmtId="0" fontId="1" fillId="0" borderId="0" xfId="0" applyFont="1" applyFill="1" applyAlignment="1">
      <alignment vertical="center"/>
    </xf>
    <xf numFmtId="164" fontId="1" fillId="0" borderId="0" xfId="15" applyNumberFormat="1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164" fontId="1" fillId="0" borderId="0" xfId="15" applyNumberFormat="1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right" vertical="center"/>
    </xf>
    <xf numFmtId="164" fontId="1" fillId="2" borderId="10" xfId="15" applyNumberFormat="1" applyFont="1" applyFill="1" applyBorder="1" applyAlignment="1">
      <alignment horizontal="center" vertical="center"/>
    </xf>
    <xf numFmtId="164" fontId="1" fillId="2" borderId="10" xfId="15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164" fontId="1" fillId="2" borderId="0" xfId="15" applyNumberFormat="1" applyFont="1" applyFill="1" applyBorder="1" applyAlignment="1">
      <alignment horizontal="center" vertical="center"/>
    </xf>
    <xf numFmtId="164" fontId="1" fillId="2" borderId="0" xfId="15" applyNumberFormat="1" applyFont="1" applyFill="1" applyBorder="1" applyAlignment="1">
      <alignment vertical="center"/>
    </xf>
    <xf numFmtId="164" fontId="0" fillId="0" borderId="0" xfId="15" applyNumberFormat="1" applyAlignment="1">
      <alignment/>
    </xf>
    <xf numFmtId="164" fontId="0" fillId="0" borderId="0" xfId="0" applyNumberFormat="1" applyFont="1" applyAlignment="1">
      <alignment/>
    </xf>
    <xf numFmtId="164" fontId="0" fillId="0" borderId="0" xfId="15" applyNumberFormat="1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35</xdr:row>
      <xdr:rowOff>38100</xdr:rowOff>
    </xdr:from>
    <xdr:to>
      <xdr:col>14</xdr:col>
      <xdr:colOff>371475</xdr:colOff>
      <xdr:row>44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3295650" y="6438900"/>
          <a:ext cx="6057900" cy="15525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5400" kern="10" spc="1080">
              <a:ln w="9525" cmpd="sng">
                <a:noFill/>
              </a:ln>
              <a:solidFill>
                <a:srgbClr val="000080"/>
              </a:solidFill>
              <a:effectLst>
                <a:outerShdw dist="45790" dir="3378595" algn="ctr">
                  <a:srgbClr val="4D4D4D">
                    <a:alpha val="80000"/>
                  </a:srgbClr>
                </a:outerShdw>
              </a:effectLst>
              <a:latin typeface="Arial Black"/>
              <a:cs typeface="Arial Black"/>
            </a:rPr>
            <a:t>Draft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37</xdr:row>
      <xdr:rowOff>19050</xdr:rowOff>
    </xdr:from>
    <xdr:to>
      <xdr:col>20</xdr:col>
      <xdr:colOff>200025</xdr:colOff>
      <xdr:row>46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4448175" y="6743700"/>
          <a:ext cx="7972425" cy="15525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5400" kern="10" spc="1080">
              <a:ln w="9525" cmpd="sng">
                <a:noFill/>
              </a:ln>
              <a:solidFill>
                <a:srgbClr val="000080"/>
              </a:solidFill>
              <a:effectLst>
                <a:outerShdw dist="45790" dir="3378595" algn="ctr">
                  <a:srgbClr val="4D4D4D">
                    <a:alpha val="80000"/>
                  </a:srgbClr>
                </a:outerShdw>
              </a:effectLst>
              <a:latin typeface="Arial Black"/>
              <a:cs typeface="Arial Black"/>
            </a:rPr>
            <a:t>Draft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S79"/>
  <sheetViews>
    <sheetView workbookViewId="0" topLeftCell="B1">
      <selection activeCell="D14" sqref="D14"/>
    </sheetView>
  </sheetViews>
  <sheetFormatPr defaultColWidth="9.140625" defaultRowHeight="12.75"/>
  <cols>
    <col min="1" max="1" width="11.00390625" style="5" bestFit="1" customWidth="1"/>
    <col min="2" max="2" width="8.57421875" style="13" bestFit="1" customWidth="1"/>
    <col min="3" max="3" width="10.57421875" style="5" customWidth="1"/>
    <col min="4" max="4" width="10.28125" style="5" bestFit="1" customWidth="1"/>
    <col min="5" max="5" width="7.57421875" style="5" customWidth="1"/>
    <col min="6" max="6" width="11.00390625" style="5" bestFit="1" customWidth="1"/>
    <col min="7" max="7" width="8.57421875" style="13" bestFit="1" customWidth="1"/>
    <col min="8" max="8" width="9.28125" style="13" bestFit="1" customWidth="1"/>
    <col min="9" max="9" width="10.28125" style="5" bestFit="1" customWidth="1"/>
    <col min="10" max="10" width="7.28125" style="5" customWidth="1"/>
    <col min="11" max="11" width="11.00390625" style="5" bestFit="1" customWidth="1"/>
    <col min="12" max="12" width="8.57421875" style="13" bestFit="1" customWidth="1"/>
    <col min="13" max="13" width="10.421875" style="5" bestFit="1" customWidth="1"/>
    <col min="14" max="14" width="10.28125" style="5" bestFit="1" customWidth="1"/>
    <col min="15" max="15" width="8.140625" style="5" customWidth="1"/>
    <col min="16" max="16" width="11.00390625" style="5" bestFit="1" customWidth="1"/>
    <col min="17" max="17" width="8.57421875" style="13" bestFit="1" customWidth="1"/>
    <col min="18" max="18" width="9.421875" style="5" bestFit="1" customWidth="1"/>
    <col min="19" max="19" width="10.28125" style="5" bestFit="1" customWidth="1"/>
    <col min="20" max="20" width="7.140625" style="5" bestFit="1" customWidth="1"/>
    <col min="21" max="16384" width="9.140625" style="5" customWidth="1"/>
  </cols>
  <sheetData>
    <row r="1" spans="1:45" s="56" customFormat="1" ht="27.75" customHeight="1" thickBot="1">
      <c r="A1" s="60"/>
      <c r="B1" s="61"/>
      <c r="C1" s="62" t="s">
        <v>3</v>
      </c>
      <c r="D1" s="63"/>
      <c r="E1" s="64"/>
      <c r="F1" s="60"/>
      <c r="G1" s="65"/>
      <c r="H1" s="62" t="s">
        <v>23</v>
      </c>
      <c r="I1" s="66"/>
      <c r="J1" s="67"/>
      <c r="K1" s="60"/>
      <c r="L1" s="61"/>
      <c r="M1" s="62" t="s">
        <v>22</v>
      </c>
      <c r="N1" s="68"/>
      <c r="O1" s="67"/>
      <c r="P1" s="60"/>
      <c r="Q1" s="61"/>
      <c r="R1" s="62" t="s">
        <v>24</v>
      </c>
      <c r="S1" s="63"/>
      <c r="T1" s="67"/>
      <c r="AE1" s="57"/>
      <c r="AN1" s="58"/>
      <c r="AP1" s="59"/>
      <c r="AQ1" s="59"/>
      <c r="AR1" s="59"/>
      <c r="AS1" s="58"/>
    </row>
    <row r="2" spans="1:20" s="4" customFormat="1" ht="51.75" thickBot="1">
      <c r="A2" s="52" t="s">
        <v>4</v>
      </c>
      <c r="B2" s="53" t="s">
        <v>18</v>
      </c>
      <c r="C2" s="54" t="s">
        <v>25</v>
      </c>
      <c r="D2" s="54" t="s">
        <v>2</v>
      </c>
      <c r="E2" s="55" t="s">
        <v>21</v>
      </c>
      <c r="F2" s="52" t="s">
        <v>4</v>
      </c>
      <c r="G2" s="53" t="s">
        <v>18</v>
      </c>
      <c r="H2" s="54" t="s">
        <v>25</v>
      </c>
      <c r="I2" s="54" t="s">
        <v>2</v>
      </c>
      <c r="J2" s="55" t="s">
        <v>21</v>
      </c>
      <c r="K2" s="52" t="s">
        <v>4</v>
      </c>
      <c r="L2" s="53" t="s">
        <v>18</v>
      </c>
      <c r="M2" s="54" t="s">
        <v>25</v>
      </c>
      <c r="N2" s="54" t="s">
        <v>2</v>
      </c>
      <c r="O2" s="55" t="s">
        <v>21</v>
      </c>
      <c r="P2" s="52" t="s">
        <v>4</v>
      </c>
      <c r="Q2" s="53" t="s">
        <v>18</v>
      </c>
      <c r="R2" s="54" t="s">
        <v>25</v>
      </c>
      <c r="S2" s="54" t="s">
        <v>2</v>
      </c>
      <c r="T2" s="55" t="s">
        <v>21</v>
      </c>
    </row>
    <row r="3" spans="1:20" ht="12.75">
      <c r="A3" s="7"/>
      <c r="B3" s="26"/>
      <c r="C3" s="9"/>
      <c r="D3" s="6"/>
      <c r="E3" s="10"/>
      <c r="F3" s="7"/>
      <c r="G3" s="26"/>
      <c r="H3" s="26"/>
      <c r="I3" s="8"/>
      <c r="J3" s="11"/>
      <c r="K3" s="12"/>
      <c r="L3" s="26"/>
      <c r="M3" s="13"/>
      <c r="N3" s="8"/>
      <c r="O3" s="11"/>
      <c r="P3" s="12"/>
      <c r="Q3" s="26"/>
      <c r="R3" s="8"/>
      <c r="S3" s="8"/>
      <c r="T3" s="11"/>
    </row>
    <row r="4" spans="1:20" ht="12.75">
      <c r="A4" s="14" t="s">
        <v>19</v>
      </c>
      <c r="B4" s="27" t="s">
        <v>5</v>
      </c>
      <c r="C4" s="15">
        <v>315.47673929961087</v>
      </c>
      <c r="D4" s="6">
        <v>3788.6692523364486</v>
      </c>
      <c r="E4" s="10">
        <v>12.009345794392523</v>
      </c>
      <c r="F4" s="14" t="s">
        <v>19</v>
      </c>
      <c r="G4" s="27" t="s">
        <v>5</v>
      </c>
      <c r="H4" s="15">
        <v>466.64087719298243</v>
      </c>
      <c r="I4" s="2">
        <v>13299.265</v>
      </c>
      <c r="J4" s="2">
        <v>28.5</v>
      </c>
      <c r="K4" s="14" t="s">
        <v>19</v>
      </c>
      <c r="L4" s="27" t="s">
        <v>5</v>
      </c>
      <c r="M4" s="15">
        <v>985.4172727272727</v>
      </c>
      <c r="N4" s="2">
        <v>32518.77</v>
      </c>
      <c r="O4" s="2">
        <v>33</v>
      </c>
      <c r="P4" s="7" t="s">
        <v>19</v>
      </c>
      <c r="Q4" s="26" t="s">
        <v>5</v>
      </c>
      <c r="R4" s="6">
        <v>0</v>
      </c>
      <c r="S4" s="6">
        <v>0</v>
      </c>
      <c r="T4" s="10">
        <v>0</v>
      </c>
    </row>
    <row r="5" spans="1:20" ht="12.75">
      <c r="A5" s="14"/>
      <c r="C5" s="15"/>
      <c r="D5" s="6"/>
      <c r="E5" s="10"/>
      <c r="F5" s="14"/>
      <c r="G5" s="27"/>
      <c r="H5" s="15"/>
      <c r="I5"/>
      <c r="J5"/>
      <c r="K5" s="14"/>
      <c r="L5" s="27"/>
      <c r="M5" s="15"/>
      <c r="N5"/>
      <c r="O5"/>
      <c r="P5" s="7"/>
      <c r="Q5" s="26"/>
      <c r="R5" s="13"/>
      <c r="S5" s="8"/>
      <c r="T5" s="11"/>
    </row>
    <row r="6" spans="1:20" ht="12.75">
      <c r="A6" s="14" t="s">
        <v>19</v>
      </c>
      <c r="B6" s="27" t="s">
        <v>9</v>
      </c>
      <c r="C6" s="15">
        <v>261</v>
      </c>
      <c r="D6" s="6">
        <v>21779</v>
      </c>
      <c r="E6" s="10">
        <v>258.2549019607843</v>
      </c>
      <c r="F6" s="14" t="s">
        <v>19</v>
      </c>
      <c r="G6" s="27" t="s">
        <v>9</v>
      </c>
      <c r="H6" s="15">
        <v>1772.8119503546097</v>
      </c>
      <c r="I6" s="2">
        <v>181793.80727272725</v>
      </c>
      <c r="J6" s="2">
        <v>102.54545454545455</v>
      </c>
      <c r="K6" s="14" t="s">
        <v>19</v>
      </c>
      <c r="L6" s="27" t="s">
        <v>9</v>
      </c>
      <c r="M6" s="15">
        <v>424.73234521575984</v>
      </c>
      <c r="N6" s="2">
        <v>37730.39</v>
      </c>
      <c r="O6" s="2">
        <v>88.83333333333333</v>
      </c>
      <c r="P6" s="7" t="s">
        <v>19</v>
      </c>
      <c r="Q6" s="27" t="s">
        <v>9</v>
      </c>
      <c r="R6" s="2">
        <v>744.3939393939394</v>
      </c>
      <c r="S6" s="2">
        <v>49130</v>
      </c>
      <c r="T6" s="47">
        <v>66</v>
      </c>
    </row>
    <row r="7" spans="1:20" ht="12.75">
      <c r="A7" s="14"/>
      <c r="C7" s="15"/>
      <c r="D7" s="6"/>
      <c r="E7" s="10"/>
      <c r="F7" s="14"/>
      <c r="H7" s="15"/>
      <c r="I7"/>
      <c r="J7"/>
      <c r="K7" s="14"/>
      <c r="M7" s="15"/>
      <c r="N7"/>
      <c r="O7"/>
      <c r="P7" s="7"/>
      <c r="R7"/>
      <c r="S7"/>
      <c r="T7" s="48"/>
    </row>
    <row r="8" spans="1:20" ht="12.75">
      <c r="A8" s="14" t="s">
        <v>19</v>
      </c>
      <c r="B8" s="27" t="s">
        <v>11</v>
      </c>
      <c r="C8" s="15">
        <v>249</v>
      </c>
      <c r="D8" s="6">
        <v>64348</v>
      </c>
      <c r="E8" s="10">
        <v>552.3684210526316</v>
      </c>
      <c r="F8" s="14" t="s">
        <v>19</v>
      </c>
      <c r="G8" s="27" t="s">
        <v>11</v>
      </c>
      <c r="H8" s="15">
        <v>918.6684465408805</v>
      </c>
      <c r="I8" s="2">
        <v>208668.9757142857</v>
      </c>
      <c r="J8" s="2">
        <v>227.14285714285714</v>
      </c>
      <c r="K8" s="14" t="s">
        <v>19</v>
      </c>
      <c r="L8" s="27" t="s">
        <v>11</v>
      </c>
      <c r="M8" s="15">
        <v>384.3447277332208</v>
      </c>
      <c r="N8" s="2">
        <v>91051.266</v>
      </c>
      <c r="O8" s="2">
        <v>236.9</v>
      </c>
      <c r="P8" s="7" t="s">
        <v>19</v>
      </c>
      <c r="Q8" s="27" t="s">
        <v>11</v>
      </c>
      <c r="R8" s="2">
        <v>588.157602046491</v>
      </c>
      <c r="S8" s="2">
        <v>155533.08823529413</v>
      </c>
      <c r="T8" s="47">
        <v>264.44117647058823</v>
      </c>
    </row>
    <row r="9" spans="1:20" ht="12.75">
      <c r="A9" s="14"/>
      <c r="B9" s="27"/>
      <c r="C9" s="15"/>
      <c r="D9" s="6"/>
      <c r="E9" s="10"/>
      <c r="F9" s="14"/>
      <c r="G9" s="27"/>
      <c r="H9" s="15"/>
      <c r="I9"/>
      <c r="J9"/>
      <c r="K9" s="14"/>
      <c r="L9" s="27"/>
      <c r="M9" s="15"/>
      <c r="N9"/>
      <c r="O9"/>
      <c r="P9" s="7"/>
      <c r="Q9" s="27"/>
      <c r="R9"/>
      <c r="S9"/>
      <c r="T9" s="48"/>
    </row>
    <row r="10" spans="1:20" ht="12.75">
      <c r="A10" s="14" t="s">
        <v>19</v>
      </c>
      <c r="B10" s="27" t="s">
        <v>6</v>
      </c>
      <c r="C10" s="15">
        <v>257</v>
      </c>
      <c r="D10" s="6">
        <v>142030</v>
      </c>
      <c r="E10" s="10">
        <v>83.35526315789474</v>
      </c>
      <c r="F10" s="14" t="s">
        <v>19</v>
      </c>
      <c r="G10" s="27" t="s">
        <v>6</v>
      </c>
      <c r="H10" s="15">
        <v>153.45987250554322</v>
      </c>
      <c r="I10" s="2">
        <v>92280.53666666667</v>
      </c>
      <c r="J10" s="2">
        <v>601.3333333333334</v>
      </c>
      <c r="K10" s="14" t="s">
        <v>19</v>
      </c>
      <c r="L10" s="27" t="s">
        <v>6</v>
      </c>
      <c r="M10" s="15">
        <v>559.2696761585706</v>
      </c>
      <c r="N10" s="2">
        <v>333883.99666666664</v>
      </c>
      <c r="O10" s="2">
        <v>597</v>
      </c>
      <c r="P10" s="7" t="s">
        <v>19</v>
      </c>
      <c r="Q10" s="27" t="s">
        <v>6</v>
      </c>
      <c r="R10" s="2">
        <v>566.1492122335496</v>
      </c>
      <c r="S10" s="2">
        <v>305437.5</v>
      </c>
      <c r="T10" s="47">
        <v>539.5</v>
      </c>
    </row>
    <row r="11" spans="1:20" ht="12.75">
      <c r="A11" s="14"/>
      <c r="B11" s="27"/>
      <c r="C11" s="15"/>
      <c r="D11" s="6"/>
      <c r="E11" s="10"/>
      <c r="F11" s="14"/>
      <c r="G11" s="27"/>
      <c r="H11" s="15"/>
      <c r="I11" s="2"/>
      <c r="J11" s="2"/>
      <c r="K11" s="14"/>
      <c r="L11" s="27"/>
      <c r="M11" s="15"/>
      <c r="N11" s="2"/>
      <c r="O11" s="2"/>
      <c r="P11" s="7"/>
      <c r="Q11" s="26"/>
      <c r="R11"/>
      <c r="S11"/>
      <c r="T11" s="48"/>
    </row>
    <row r="12" spans="1:20" s="8" customFormat="1" ht="12.75">
      <c r="A12" s="14" t="s">
        <v>19</v>
      </c>
      <c r="B12" s="27" t="s">
        <v>10</v>
      </c>
      <c r="C12" s="15">
        <v>200</v>
      </c>
      <c r="D12" s="6">
        <v>239941.60647058825</v>
      </c>
      <c r="E12" s="10">
        <v>1199.6470588235295</v>
      </c>
      <c r="F12" s="14" t="s">
        <v>19</v>
      </c>
      <c r="G12" s="27" t="s">
        <v>10</v>
      </c>
      <c r="H12" s="15">
        <v>152.4983348498635</v>
      </c>
      <c r="I12" s="2">
        <v>201114.804</v>
      </c>
      <c r="J12" s="2">
        <v>1318.8</v>
      </c>
      <c r="K12" s="14" t="s">
        <v>19</v>
      </c>
      <c r="L12" s="27" t="s">
        <v>10</v>
      </c>
      <c r="M12" s="15">
        <v>347.72343302990896</v>
      </c>
      <c r="N12" s="2">
        <v>401098.98</v>
      </c>
      <c r="O12" s="2">
        <v>1153.5</v>
      </c>
      <c r="P12" s="7" t="s">
        <v>19</v>
      </c>
      <c r="Q12" s="26" t="s">
        <v>10</v>
      </c>
      <c r="R12" s="2">
        <v>570.7620437956205</v>
      </c>
      <c r="S12" s="2">
        <v>698164.2857142857</v>
      </c>
      <c r="T12" s="47">
        <v>1223.2142857142858</v>
      </c>
    </row>
    <row r="13" spans="1:20" ht="12.75">
      <c r="A13" s="14"/>
      <c r="B13" s="27"/>
      <c r="C13" s="15"/>
      <c r="D13" s="6"/>
      <c r="E13" s="10"/>
      <c r="F13" s="14"/>
      <c r="G13" s="27"/>
      <c r="H13" s="15"/>
      <c r="I13"/>
      <c r="J13"/>
      <c r="K13" s="14"/>
      <c r="L13" s="27"/>
      <c r="M13" s="15"/>
      <c r="N13"/>
      <c r="O13"/>
      <c r="P13" s="7"/>
      <c r="Q13" s="26"/>
      <c r="R13"/>
      <c r="S13"/>
      <c r="T13" s="48"/>
    </row>
    <row r="14" spans="1:20" ht="12.75">
      <c r="A14" s="14" t="s">
        <v>19</v>
      </c>
      <c r="B14" s="27" t="s">
        <v>15</v>
      </c>
      <c r="C14" s="15">
        <v>121.08424725914129</v>
      </c>
      <c r="D14" s="6">
        <v>658980.835</v>
      </c>
      <c r="E14" s="10">
        <v>5442.333333333333</v>
      </c>
      <c r="F14" s="14" t="s">
        <v>19</v>
      </c>
      <c r="G14" s="27" t="s">
        <v>15</v>
      </c>
      <c r="H14" s="15">
        <v>42.94747062888735</v>
      </c>
      <c r="I14" s="2">
        <v>198863.968</v>
      </c>
      <c r="J14" s="2">
        <v>4630.4</v>
      </c>
      <c r="K14" s="14" t="s">
        <v>19</v>
      </c>
      <c r="L14" s="27" t="s">
        <v>15</v>
      </c>
      <c r="M14" s="15">
        <v>356.9560620756547</v>
      </c>
      <c r="N14" s="2">
        <v>1840108.5</v>
      </c>
      <c r="O14" s="2">
        <v>5155</v>
      </c>
      <c r="P14" s="7" t="s">
        <v>19</v>
      </c>
      <c r="Q14" s="26" t="s">
        <v>15</v>
      </c>
      <c r="R14" s="2">
        <v>578.8172965027255</v>
      </c>
      <c r="S14" s="2">
        <v>3150116.6666666665</v>
      </c>
      <c r="T14" s="47">
        <v>5442.333333333333</v>
      </c>
    </row>
    <row r="15" spans="1:20" s="8" customFormat="1" ht="13.5" thickBot="1">
      <c r="A15" s="14"/>
      <c r="B15" s="27"/>
      <c r="C15" s="9"/>
      <c r="D15" s="6"/>
      <c r="E15" s="10"/>
      <c r="F15" s="14"/>
      <c r="G15" s="27"/>
      <c r="H15" s="9"/>
      <c r="I15" s="6"/>
      <c r="J15" s="10"/>
      <c r="K15" s="14"/>
      <c r="L15" s="27"/>
      <c r="M15" s="6"/>
      <c r="N15" s="6"/>
      <c r="O15" s="10"/>
      <c r="P15" s="7"/>
      <c r="Q15" s="26"/>
      <c r="R15" s="6"/>
      <c r="S15" s="6"/>
      <c r="T15" s="10"/>
    </row>
    <row r="16" spans="1:20" s="8" customFormat="1" ht="13.5" thickTop="1">
      <c r="A16" s="29"/>
      <c r="B16" s="30"/>
      <c r="C16" s="31"/>
      <c r="D16" s="32"/>
      <c r="E16" s="33"/>
      <c r="F16" s="29"/>
      <c r="G16" s="30"/>
      <c r="H16" s="31"/>
      <c r="I16" s="32"/>
      <c r="J16" s="33"/>
      <c r="K16" s="29"/>
      <c r="L16" s="30"/>
      <c r="M16" s="34"/>
      <c r="N16" s="32"/>
      <c r="O16" s="33"/>
      <c r="P16" s="35"/>
      <c r="Q16" s="34"/>
      <c r="R16" s="32"/>
      <c r="S16" s="32"/>
      <c r="T16" s="33"/>
    </row>
    <row r="17" spans="1:20" s="8" customFormat="1" ht="12.75">
      <c r="A17" s="14" t="s">
        <v>20</v>
      </c>
      <c r="B17" s="27" t="s">
        <v>13</v>
      </c>
      <c r="C17" s="15">
        <v>1399.9406783369802</v>
      </c>
      <c r="D17" s="6">
        <v>61913.50548387096</v>
      </c>
      <c r="E17" s="10">
        <v>44.225806451612904</v>
      </c>
      <c r="F17" s="14" t="s">
        <v>20</v>
      </c>
      <c r="G17" s="27" t="s">
        <v>13</v>
      </c>
      <c r="H17" s="15">
        <v>1486.7111702127659</v>
      </c>
      <c r="I17" s="2">
        <v>69875.425</v>
      </c>
      <c r="J17" s="2">
        <v>47</v>
      </c>
      <c r="K17" s="14" t="s">
        <v>20</v>
      </c>
      <c r="L17" s="27" t="s">
        <v>13</v>
      </c>
      <c r="M17" s="15">
        <v>3139.1272588832485</v>
      </c>
      <c r="N17" s="2">
        <v>154602.0175</v>
      </c>
      <c r="O17" s="2">
        <v>49.25</v>
      </c>
      <c r="P17" s="7" t="s">
        <v>20</v>
      </c>
      <c r="Q17" s="26" t="s">
        <v>13</v>
      </c>
      <c r="R17" s="2">
        <v>2030</v>
      </c>
      <c r="S17" s="2">
        <v>89320</v>
      </c>
      <c r="T17" s="47">
        <v>44</v>
      </c>
    </row>
    <row r="18" spans="1:20" s="8" customFormat="1" ht="12.75">
      <c r="A18" s="14"/>
      <c r="B18" s="27"/>
      <c r="C18" s="15"/>
      <c r="D18" s="6"/>
      <c r="E18" s="10"/>
      <c r="F18" s="14"/>
      <c r="G18" s="27"/>
      <c r="H18" s="15"/>
      <c r="I18"/>
      <c r="J18"/>
      <c r="K18" s="14"/>
      <c r="L18" s="27"/>
      <c r="M18" s="15"/>
      <c r="N18"/>
      <c r="O18"/>
      <c r="P18" s="7"/>
      <c r="Q18" s="26"/>
      <c r="R18"/>
      <c r="S18"/>
      <c r="T18" s="48"/>
    </row>
    <row r="19" spans="1:20" s="8" customFormat="1" ht="12.75">
      <c r="A19" s="14" t="s">
        <v>20</v>
      </c>
      <c r="B19" s="27" t="s">
        <v>12</v>
      </c>
      <c r="C19" s="15">
        <v>892.1606932185146</v>
      </c>
      <c r="D19" s="6">
        <v>112002.33567567567</v>
      </c>
      <c r="E19" s="10">
        <v>125.54054054054055</v>
      </c>
      <c r="F19" s="14" t="s">
        <v>20</v>
      </c>
      <c r="G19" s="27" t="s">
        <v>12</v>
      </c>
      <c r="H19" s="15">
        <v>1079.7560764705884</v>
      </c>
      <c r="I19" s="2">
        <v>141198.87153846154</v>
      </c>
      <c r="J19" s="2">
        <v>130.76923076923077</v>
      </c>
      <c r="K19" s="14" t="s">
        <v>20</v>
      </c>
      <c r="L19" s="27" t="s">
        <v>12</v>
      </c>
      <c r="M19" s="15">
        <v>2219.978444256041</v>
      </c>
      <c r="N19" s="2">
        <v>290940.50833333336</v>
      </c>
      <c r="O19" s="2">
        <v>131.05555555555554</v>
      </c>
      <c r="P19" s="7" t="s">
        <v>20</v>
      </c>
      <c r="Q19" s="26" t="s">
        <v>12</v>
      </c>
      <c r="R19" s="2">
        <v>1954.2597120347732</v>
      </c>
      <c r="S19" s="2">
        <v>248056.2068965517</v>
      </c>
      <c r="T19" s="47">
        <v>126.93103448275862</v>
      </c>
    </row>
    <row r="20" spans="1:20" s="8" customFormat="1" ht="12.75">
      <c r="A20" s="14"/>
      <c r="B20" s="27"/>
      <c r="C20" s="15"/>
      <c r="D20" s="6"/>
      <c r="E20" s="10"/>
      <c r="F20" s="14"/>
      <c r="G20" s="27"/>
      <c r="H20" s="15"/>
      <c r="I20"/>
      <c r="J20"/>
      <c r="K20" s="14"/>
      <c r="L20" s="27"/>
      <c r="M20" s="15"/>
      <c r="N20"/>
      <c r="O20"/>
      <c r="P20" s="7"/>
      <c r="Q20" s="26"/>
      <c r="R20"/>
      <c r="S20"/>
      <c r="T20" s="48"/>
    </row>
    <row r="21" spans="1:20" s="8" customFormat="1" ht="12.75">
      <c r="A21" s="14" t="s">
        <v>20</v>
      </c>
      <c r="B21" s="27" t="s">
        <v>14</v>
      </c>
      <c r="C21" s="15">
        <v>811.429776013032</v>
      </c>
      <c r="D21" s="6">
        <v>221385.09055555554</v>
      </c>
      <c r="E21" s="10">
        <v>272.8333333333333</v>
      </c>
      <c r="F21" s="14" t="s">
        <v>20</v>
      </c>
      <c r="G21" s="27" t="s">
        <v>14</v>
      </c>
      <c r="H21" s="15">
        <v>961.1333300492611</v>
      </c>
      <c r="I21" s="2">
        <v>243887.5825</v>
      </c>
      <c r="J21" s="2">
        <v>253.75</v>
      </c>
      <c r="K21" s="14" t="s">
        <v>20</v>
      </c>
      <c r="L21" s="27" t="s">
        <v>14</v>
      </c>
      <c r="M21" s="15">
        <v>1541.8019448698317</v>
      </c>
      <c r="N21" s="2">
        <v>402718.668</v>
      </c>
      <c r="O21" s="2">
        <v>261.2</v>
      </c>
      <c r="P21" s="7" t="s">
        <v>20</v>
      </c>
      <c r="Q21" s="26" t="s">
        <v>14</v>
      </c>
      <c r="R21" s="2">
        <v>1731.909307875895</v>
      </c>
      <c r="S21" s="2">
        <v>466502.14285714284</v>
      </c>
      <c r="T21" s="47">
        <v>269.35714285714283</v>
      </c>
    </row>
    <row r="22" spans="1:20" s="8" customFormat="1" ht="12.75">
      <c r="A22" s="14"/>
      <c r="B22" s="27"/>
      <c r="C22" s="15"/>
      <c r="D22" s="6"/>
      <c r="E22" s="10"/>
      <c r="F22" s="14"/>
      <c r="G22" s="27"/>
      <c r="H22" s="15"/>
      <c r="I22"/>
      <c r="J22"/>
      <c r="K22" s="14"/>
      <c r="L22" s="27"/>
      <c r="M22" s="15"/>
      <c r="N22"/>
      <c r="O22"/>
      <c r="P22" s="7"/>
      <c r="Q22" s="26"/>
      <c r="R22"/>
      <c r="S22"/>
      <c r="T22" s="48"/>
    </row>
    <row r="23" spans="1:20" s="8" customFormat="1" ht="12.75">
      <c r="A23" s="14" t="s">
        <v>20</v>
      </c>
      <c r="B23" s="27" t="s">
        <v>7</v>
      </c>
      <c r="C23" s="15">
        <v>679.281717012914</v>
      </c>
      <c r="D23" s="6">
        <v>378062.73062499997</v>
      </c>
      <c r="E23" s="10">
        <v>556.5625</v>
      </c>
      <c r="F23" s="14" t="s">
        <v>20</v>
      </c>
      <c r="G23" s="27" t="s">
        <v>7</v>
      </c>
      <c r="H23" s="15">
        <v>590.0094852941177</v>
      </c>
      <c r="I23" s="2">
        <v>304916.902</v>
      </c>
      <c r="J23" s="2">
        <v>516.8</v>
      </c>
      <c r="K23" s="14" t="s">
        <v>20</v>
      </c>
      <c r="L23" s="27" t="s">
        <v>7</v>
      </c>
      <c r="M23" s="15">
        <v>1692.191754385965</v>
      </c>
      <c r="N23" s="2">
        <v>988663.0325</v>
      </c>
      <c r="O23" s="2">
        <v>584.25</v>
      </c>
      <c r="P23" s="7" t="s">
        <v>20</v>
      </c>
      <c r="Q23" s="26" t="s">
        <v>7</v>
      </c>
      <c r="R23" s="2">
        <v>1630</v>
      </c>
      <c r="S23" s="2">
        <v>917457.1428571428</v>
      </c>
      <c r="T23" s="47">
        <v>562.8571428571429</v>
      </c>
    </row>
    <row r="24" spans="1:20" s="8" customFormat="1" ht="12.75">
      <c r="A24" s="14"/>
      <c r="B24" s="27"/>
      <c r="C24" s="15"/>
      <c r="D24" s="6"/>
      <c r="E24" s="10"/>
      <c r="F24" s="14"/>
      <c r="G24" s="27"/>
      <c r="H24" s="15"/>
      <c r="I24"/>
      <c r="J24"/>
      <c r="K24" s="14"/>
      <c r="L24" s="27"/>
      <c r="M24" s="15"/>
      <c r="N24"/>
      <c r="O24"/>
      <c r="P24" s="7"/>
      <c r="Q24" s="26"/>
      <c r="R24"/>
      <c r="S24"/>
      <c r="T24" s="48"/>
    </row>
    <row r="25" spans="1:20" s="8" customFormat="1" ht="12.75">
      <c r="A25" s="14" t="s">
        <v>20</v>
      </c>
      <c r="B25" s="27" t="s">
        <v>16</v>
      </c>
      <c r="C25" s="15">
        <v>387.92401770638435</v>
      </c>
      <c r="D25" s="6">
        <v>1214368.4285714286</v>
      </c>
      <c r="E25" s="10">
        <v>3130.4285714285716</v>
      </c>
      <c r="F25" s="14" t="s">
        <v>20</v>
      </c>
      <c r="G25" s="27" t="s">
        <v>16</v>
      </c>
      <c r="H25" s="15">
        <v>438.60993497336256</v>
      </c>
      <c r="I25" s="2">
        <v>1119683.442</v>
      </c>
      <c r="J25" s="2">
        <v>2552.8</v>
      </c>
      <c r="K25" s="14" t="s">
        <v>20</v>
      </c>
      <c r="L25" s="27" t="s">
        <v>16</v>
      </c>
      <c r="M25" s="15">
        <v>926.7175637774131</v>
      </c>
      <c r="N25" s="2">
        <v>3105893.915</v>
      </c>
      <c r="O25" s="2">
        <v>3351.5</v>
      </c>
      <c r="P25" s="7" t="s">
        <v>20</v>
      </c>
      <c r="Q25" s="26" t="s">
        <v>16</v>
      </c>
      <c r="R25" s="2">
        <v>1632.2726235567927</v>
      </c>
      <c r="S25" s="2">
        <v>5109712.857142857</v>
      </c>
      <c r="T25" s="47">
        <v>3130.4285714285716</v>
      </c>
    </row>
    <row r="26" spans="1:20" s="8" customFormat="1" ht="13.5" thickBot="1">
      <c r="A26" s="16"/>
      <c r="B26" s="28"/>
      <c r="C26" s="17"/>
      <c r="D26" s="18"/>
      <c r="E26" s="19"/>
      <c r="F26" s="16"/>
      <c r="G26" s="28"/>
      <c r="H26" s="17"/>
      <c r="I26" s="18"/>
      <c r="J26" s="19"/>
      <c r="K26" s="16"/>
      <c r="L26" s="28"/>
      <c r="M26" s="18"/>
      <c r="N26" s="18"/>
      <c r="O26" s="19"/>
      <c r="P26" s="20"/>
      <c r="Q26" s="23"/>
      <c r="R26" s="18"/>
      <c r="S26" s="18"/>
      <c r="T26" s="19"/>
    </row>
    <row r="27" spans="1:20" s="8" customFormat="1" ht="13.5" thickTop="1">
      <c r="A27" s="29"/>
      <c r="B27" s="30"/>
      <c r="C27" s="31"/>
      <c r="D27" s="32"/>
      <c r="E27" s="33"/>
      <c r="F27" s="29"/>
      <c r="G27" s="30"/>
      <c r="H27" s="31"/>
      <c r="I27" s="32"/>
      <c r="J27" s="33"/>
      <c r="K27" s="29"/>
      <c r="L27" s="30"/>
      <c r="M27" s="34"/>
      <c r="N27" s="32"/>
      <c r="O27" s="33"/>
      <c r="P27" s="35"/>
      <c r="Q27" s="34"/>
      <c r="R27" s="32"/>
      <c r="S27" s="32"/>
      <c r="T27" s="33"/>
    </row>
    <row r="28" spans="1:20" s="8" customFormat="1" ht="12.75">
      <c r="A28" s="14" t="s">
        <v>1</v>
      </c>
      <c r="B28" s="27" t="s">
        <v>8</v>
      </c>
      <c r="C28" s="15">
        <v>744.4242274580879</v>
      </c>
      <c r="D28" s="6">
        <v>71432.3595652174</v>
      </c>
      <c r="E28" s="10">
        <v>95.95652173913044</v>
      </c>
      <c r="F28" s="14" t="s">
        <v>1</v>
      </c>
      <c r="G28" s="27" t="s">
        <v>8</v>
      </c>
      <c r="H28" s="15">
        <v>524.7571428571429</v>
      </c>
      <c r="I28" s="2">
        <v>77139.3</v>
      </c>
      <c r="J28" s="2">
        <v>147</v>
      </c>
      <c r="K28" s="14" t="s">
        <v>1</v>
      </c>
      <c r="L28" s="27" t="s">
        <v>8</v>
      </c>
      <c r="M28" s="15">
        <v>1993.0074257425742</v>
      </c>
      <c r="N28" s="2">
        <v>201293.75</v>
      </c>
      <c r="O28" s="2">
        <v>101</v>
      </c>
      <c r="P28" s="7" t="s">
        <v>1</v>
      </c>
      <c r="Q28" s="26" t="s">
        <v>8</v>
      </c>
      <c r="R28" s="2">
        <v>1309.114315139032</v>
      </c>
      <c r="S28" s="2">
        <v>158893.75</v>
      </c>
      <c r="T28" s="47">
        <v>121.375</v>
      </c>
    </row>
    <row r="29" spans="1:20" s="8" customFormat="1" ht="12.75">
      <c r="A29" s="14"/>
      <c r="B29" s="27"/>
      <c r="C29" s="15"/>
      <c r="D29" s="6"/>
      <c r="E29" s="10"/>
      <c r="F29" s="14"/>
      <c r="G29" s="27"/>
      <c r="H29" s="15"/>
      <c r="I29"/>
      <c r="J29"/>
      <c r="K29" s="14"/>
      <c r="L29" s="27"/>
      <c r="M29" s="15"/>
      <c r="N29"/>
      <c r="O29"/>
      <c r="P29" s="7"/>
      <c r="Q29" s="26"/>
      <c r="R29"/>
      <c r="S29"/>
      <c r="T29" s="48"/>
    </row>
    <row r="30" spans="1:20" ht="12.75">
      <c r="A30" s="14" t="s">
        <v>1</v>
      </c>
      <c r="B30" s="27" t="s">
        <v>11</v>
      </c>
      <c r="C30" s="15">
        <v>521.5791803278688</v>
      </c>
      <c r="D30" s="6">
        <v>125276.799375</v>
      </c>
      <c r="E30" s="10">
        <v>240.1875</v>
      </c>
      <c r="F30" s="14" t="s">
        <v>1</v>
      </c>
      <c r="G30" s="27" t="s">
        <v>11</v>
      </c>
      <c r="H30" s="15">
        <v>614.7129883481837</v>
      </c>
      <c r="I30" s="2">
        <v>128123.75</v>
      </c>
      <c r="J30" s="2">
        <v>208.42857142857142</v>
      </c>
      <c r="K30" s="14" t="s">
        <v>1</v>
      </c>
      <c r="L30" s="27" t="s">
        <v>11</v>
      </c>
      <c r="M30" s="15">
        <v>1378.5569069767441</v>
      </c>
      <c r="N30" s="2">
        <v>296389.735</v>
      </c>
      <c r="O30" s="2">
        <v>215</v>
      </c>
      <c r="P30" s="7" t="s">
        <v>1</v>
      </c>
      <c r="Q30" s="26" t="s">
        <v>11</v>
      </c>
      <c r="R30" s="2">
        <v>1260.8958531180754</v>
      </c>
      <c r="S30" s="2">
        <v>306397.6923076923</v>
      </c>
      <c r="T30" s="47">
        <v>243</v>
      </c>
    </row>
    <row r="31" spans="1:20" ht="12.75">
      <c r="A31" s="7"/>
      <c r="B31" s="26"/>
      <c r="C31" s="15"/>
      <c r="D31" s="6"/>
      <c r="E31" s="10"/>
      <c r="F31" s="7"/>
      <c r="G31" s="26"/>
      <c r="H31" s="15"/>
      <c r="I31"/>
      <c r="J31"/>
      <c r="K31" s="14"/>
      <c r="L31" s="27"/>
      <c r="M31" s="15"/>
      <c r="N31"/>
      <c r="O31"/>
      <c r="P31" s="7"/>
      <c r="Q31" s="26"/>
      <c r="R31"/>
      <c r="S31"/>
      <c r="T31" s="48"/>
    </row>
    <row r="32" spans="1:20" ht="12.75">
      <c r="A32" s="14" t="s">
        <v>1</v>
      </c>
      <c r="B32" s="27" t="s">
        <v>0</v>
      </c>
      <c r="C32" s="15">
        <v>393.23774839170835</v>
      </c>
      <c r="D32" s="6">
        <v>244506.49333333332</v>
      </c>
      <c r="E32" s="10">
        <v>621.7777777777778</v>
      </c>
      <c r="F32" s="14" t="s">
        <v>1</v>
      </c>
      <c r="G32" s="27" t="s">
        <v>0</v>
      </c>
      <c r="H32" s="15">
        <v>359.96684684684686</v>
      </c>
      <c r="I32" s="2">
        <v>219759.76</v>
      </c>
      <c r="J32" s="2">
        <v>610.5</v>
      </c>
      <c r="K32" s="14" t="s">
        <v>1</v>
      </c>
      <c r="L32" s="27" t="s">
        <v>0</v>
      </c>
      <c r="M32" s="15">
        <v>826.7960435435436</v>
      </c>
      <c r="N32" s="2">
        <v>550646.165</v>
      </c>
      <c r="O32" s="2">
        <v>666</v>
      </c>
      <c r="P32" s="7" t="s">
        <v>1</v>
      </c>
      <c r="Q32" s="26" t="s">
        <v>0</v>
      </c>
      <c r="R32" s="2">
        <v>1220.5854748603351</v>
      </c>
      <c r="S32" s="2">
        <v>780302.8571428572</v>
      </c>
      <c r="T32" s="47">
        <v>639.2857142857143</v>
      </c>
    </row>
    <row r="33" spans="1:20" ht="12.75">
      <c r="A33" s="7"/>
      <c r="B33" s="26"/>
      <c r="C33" s="15"/>
      <c r="D33" s="6"/>
      <c r="E33" s="10"/>
      <c r="F33" s="7"/>
      <c r="G33" s="26"/>
      <c r="H33" s="15"/>
      <c r="I33"/>
      <c r="J33"/>
      <c r="K33" s="14"/>
      <c r="L33" s="27"/>
      <c r="M33" s="15"/>
      <c r="N33"/>
      <c r="O33"/>
      <c r="P33" s="7"/>
      <c r="Q33" s="26"/>
      <c r="R33"/>
      <c r="S33"/>
      <c r="T33" s="48"/>
    </row>
    <row r="34" spans="1:20" s="8" customFormat="1" ht="12.75">
      <c r="A34" s="14" t="s">
        <v>1</v>
      </c>
      <c r="B34" s="27" t="s">
        <v>17</v>
      </c>
      <c r="C34" s="15">
        <v>304.7018522464926</v>
      </c>
      <c r="D34" s="6">
        <v>428944.0325</v>
      </c>
      <c r="E34" s="10">
        <v>1407.75</v>
      </c>
      <c r="F34" s="14" t="s">
        <v>1</v>
      </c>
      <c r="G34" s="27" t="s">
        <v>17</v>
      </c>
      <c r="H34" s="15">
        <v>286.5325</v>
      </c>
      <c r="I34" s="2">
        <v>463036.52</v>
      </c>
      <c r="J34" s="2">
        <v>1616</v>
      </c>
      <c r="K34" s="14" t="s">
        <v>1</v>
      </c>
      <c r="L34" s="27" t="s">
        <v>17</v>
      </c>
      <c r="M34" s="15">
        <v>845.0182839916519</v>
      </c>
      <c r="N34" s="2">
        <v>512437.5721875</v>
      </c>
      <c r="O34" s="2">
        <v>606.421875</v>
      </c>
      <c r="P34" s="7" t="s">
        <v>1</v>
      </c>
      <c r="Q34" s="26" t="s">
        <v>17</v>
      </c>
      <c r="R34" s="2">
        <v>1174.3908719587996</v>
      </c>
      <c r="S34" s="2">
        <v>1653248.75</v>
      </c>
      <c r="T34" s="47">
        <v>1407.75</v>
      </c>
    </row>
    <row r="35" spans="1:20" ht="13.5" thickBot="1">
      <c r="A35" s="22"/>
      <c r="B35" s="23"/>
      <c r="C35" s="23"/>
      <c r="D35" s="21"/>
      <c r="E35" s="24"/>
      <c r="F35" s="21"/>
      <c r="G35" s="23"/>
      <c r="H35" s="23"/>
      <c r="I35" s="21"/>
      <c r="J35" s="24"/>
      <c r="K35" s="25"/>
      <c r="L35" s="23"/>
      <c r="M35" s="18"/>
      <c r="N35" s="21"/>
      <c r="O35" s="24"/>
      <c r="P35" s="21"/>
      <c r="Q35" s="23"/>
      <c r="R35" s="21"/>
      <c r="S35" s="21"/>
      <c r="T35" s="24"/>
    </row>
    <row r="37" spans="11:15" ht="12.75">
      <c r="K37" s="3"/>
      <c r="L37" s="3"/>
      <c r="M37" s="42"/>
      <c r="N37" s="42"/>
      <c r="O37" s="42"/>
    </row>
    <row r="38" spans="1:23" ht="12.75">
      <c r="A38" s="3"/>
      <c r="B38" s="3"/>
      <c r="C38" s="42"/>
      <c r="D38" s="42"/>
      <c r="E38" s="42"/>
      <c r="F38" s="40"/>
      <c r="G38" s="41"/>
      <c r="H38" s="41"/>
      <c r="I38" s="40"/>
      <c r="K38" s="3"/>
      <c r="L38" s="3"/>
      <c r="M38"/>
      <c r="N38"/>
      <c r="O38" s="37"/>
      <c r="P38" s="49"/>
      <c r="Q38" s="46"/>
      <c r="R38" s="45"/>
      <c r="S38" s="45"/>
      <c r="T38" s="45"/>
      <c r="U38" s="50"/>
      <c r="V38" s="50"/>
      <c r="W38" s="50"/>
    </row>
    <row r="39" spans="1:23" ht="12.75">
      <c r="A39" s="3"/>
      <c r="B39" s="3"/>
      <c r="C39"/>
      <c r="D39"/>
      <c r="E39"/>
      <c r="F39" s="36"/>
      <c r="G39" s="36"/>
      <c r="H39" s="41"/>
      <c r="I39" s="40"/>
      <c r="J39" s="13"/>
      <c r="K39" s="3"/>
      <c r="L39" s="3"/>
      <c r="M39"/>
      <c r="N39"/>
      <c r="O39" s="37"/>
      <c r="P39" s="37"/>
      <c r="Q39" s="37"/>
      <c r="R39" s="37"/>
      <c r="S39" s="37"/>
      <c r="T39" s="37"/>
      <c r="U39" s="50"/>
      <c r="V39" s="50"/>
      <c r="W39" s="50"/>
    </row>
    <row r="40" spans="1:23" ht="12.75">
      <c r="A40" s="3"/>
      <c r="B40" s="3"/>
      <c r="C40"/>
      <c r="D40"/>
      <c r="E40"/>
      <c r="F40" s="38"/>
      <c r="G40" s="39"/>
      <c r="H40" s="41"/>
      <c r="I40" s="40"/>
      <c r="K40" s="1"/>
      <c r="L40" s="1"/>
      <c r="M40" s="2"/>
      <c r="N40" s="2"/>
      <c r="O40" s="43"/>
      <c r="P40" s="37"/>
      <c r="Q40" s="37"/>
      <c r="R40" s="37"/>
      <c r="S40" s="37"/>
      <c r="T40" s="37"/>
      <c r="U40" s="50"/>
      <c r="V40" s="50"/>
      <c r="W40" s="50"/>
    </row>
    <row r="41" spans="1:23" ht="12.75">
      <c r="A41" s="3"/>
      <c r="B41" s="3"/>
      <c r="C41"/>
      <c r="D41"/>
      <c r="E41"/>
      <c r="F41" s="38"/>
      <c r="G41" s="39"/>
      <c r="H41" s="41"/>
      <c r="I41" s="40"/>
      <c r="K41" s="3"/>
      <c r="L41" s="3"/>
      <c r="M41"/>
      <c r="N41"/>
      <c r="O41" s="37"/>
      <c r="P41" s="37"/>
      <c r="Q41" s="37"/>
      <c r="R41" s="43"/>
      <c r="S41" s="43"/>
      <c r="T41" s="43"/>
      <c r="U41" s="50"/>
      <c r="V41" s="50"/>
      <c r="W41" s="50"/>
    </row>
    <row r="42" spans="1:23" ht="12.75">
      <c r="A42" s="1"/>
      <c r="B42" s="1"/>
      <c r="C42" s="2"/>
      <c r="D42" s="2"/>
      <c r="E42" s="2"/>
      <c r="F42" s="38"/>
      <c r="G42" s="39"/>
      <c r="H42" s="41"/>
      <c r="I42" s="40"/>
      <c r="K42" s="1"/>
      <c r="L42" s="1"/>
      <c r="M42" s="2"/>
      <c r="N42" s="2"/>
      <c r="O42" s="43"/>
      <c r="P42" s="37"/>
      <c r="Q42" s="37"/>
      <c r="R42" s="37"/>
      <c r="S42" s="37"/>
      <c r="T42" s="37"/>
      <c r="U42" s="50"/>
      <c r="V42" s="50"/>
      <c r="W42" s="50"/>
    </row>
    <row r="43" spans="1:23" ht="12.75">
      <c r="A43" s="3"/>
      <c r="B43" s="3"/>
      <c r="C43"/>
      <c r="D43"/>
      <c r="E43"/>
      <c r="F43" s="38"/>
      <c r="G43" s="39"/>
      <c r="H43" s="41"/>
      <c r="I43" s="40"/>
      <c r="K43" s="1"/>
      <c r="L43" s="1"/>
      <c r="M43" s="2"/>
      <c r="N43" s="2"/>
      <c r="O43" s="43"/>
      <c r="P43" s="37"/>
      <c r="Q43" s="37"/>
      <c r="R43" s="43"/>
      <c r="S43" s="43"/>
      <c r="T43" s="43"/>
      <c r="U43" s="50"/>
      <c r="V43" s="50"/>
      <c r="W43" s="50"/>
    </row>
    <row r="44" spans="1:23" ht="12.75">
      <c r="A44" s="1"/>
      <c r="B44" s="1"/>
      <c r="C44" s="2"/>
      <c r="D44" s="2"/>
      <c r="E44" s="2"/>
      <c r="F44" s="38"/>
      <c r="G44" s="39"/>
      <c r="H44" s="41"/>
      <c r="I44" s="40"/>
      <c r="K44" s="1"/>
      <c r="L44" s="1"/>
      <c r="M44" s="2"/>
      <c r="N44" s="2"/>
      <c r="O44" s="43"/>
      <c r="P44" s="37"/>
      <c r="Q44" s="37"/>
      <c r="R44" s="37"/>
      <c r="S44" s="37"/>
      <c r="T44" s="37"/>
      <c r="U44" s="50"/>
      <c r="V44" s="50"/>
      <c r="W44" s="50"/>
    </row>
    <row r="45" spans="1:23" ht="12.75">
      <c r="A45" s="1"/>
      <c r="B45" s="1"/>
      <c r="C45" s="2"/>
      <c r="D45" s="2"/>
      <c r="E45" s="2"/>
      <c r="F45" s="40"/>
      <c r="G45" s="41"/>
      <c r="H45" s="41"/>
      <c r="I45" s="40"/>
      <c r="K45" s="3"/>
      <c r="L45" s="3"/>
      <c r="M45" s="2"/>
      <c r="N45" s="2"/>
      <c r="O45" s="43"/>
      <c r="P45" s="37"/>
      <c r="Q45" s="37"/>
      <c r="R45" s="43"/>
      <c r="S45" s="43"/>
      <c r="T45" s="43"/>
      <c r="U45" s="50"/>
      <c r="V45" s="50"/>
      <c r="W45" s="50"/>
    </row>
    <row r="46" spans="1:23" ht="12.75">
      <c r="A46" s="3"/>
      <c r="B46" s="3"/>
      <c r="C46"/>
      <c r="D46"/>
      <c r="E46"/>
      <c r="K46" s="3"/>
      <c r="L46" s="3"/>
      <c r="M46"/>
      <c r="N46"/>
      <c r="O46" s="37"/>
      <c r="P46" s="37"/>
      <c r="Q46" s="37"/>
      <c r="R46" s="37"/>
      <c r="S46" s="37"/>
      <c r="T46" s="37"/>
      <c r="U46" s="50"/>
      <c r="V46" s="50"/>
      <c r="W46" s="50"/>
    </row>
    <row r="47" spans="1:23" ht="12.75">
      <c r="A47" s="1"/>
      <c r="B47" s="1"/>
      <c r="C47" s="2"/>
      <c r="D47" s="2"/>
      <c r="E47" s="2"/>
      <c r="K47" s="1"/>
      <c r="L47" s="1"/>
      <c r="M47" s="2"/>
      <c r="N47" s="2"/>
      <c r="O47" s="43"/>
      <c r="P47" s="37"/>
      <c r="Q47" s="37"/>
      <c r="R47" s="43"/>
      <c r="S47" s="43"/>
      <c r="T47" s="43"/>
      <c r="U47" s="50"/>
      <c r="V47" s="50"/>
      <c r="W47" s="50"/>
    </row>
    <row r="48" spans="1:23" ht="12.75">
      <c r="A48" s="3"/>
      <c r="B48" s="3"/>
      <c r="C48"/>
      <c r="D48"/>
      <c r="E48"/>
      <c r="K48" s="1"/>
      <c r="L48" s="1"/>
      <c r="M48" s="2"/>
      <c r="N48" s="2"/>
      <c r="O48" s="43"/>
      <c r="P48" s="37"/>
      <c r="Q48" s="37"/>
      <c r="R48" s="37"/>
      <c r="S48" s="37"/>
      <c r="T48" s="37"/>
      <c r="U48" s="50"/>
      <c r="V48" s="50"/>
      <c r="W48" s="50"/>
    </row>
    <row r="49" spans="1:23" ht="12.75">
      <c r="A49" s="3"/>
      <c r="B49" s="3"/>
      <c r="C49"/>
      <c r="D49"/>
      <c r="E49"/>
      <c r="K49" s="3"/>
      <c r="L49" s="3"/>
      <c r="M49"/>
      <c r="N49"/>
      <c r="O49" s="37"/>
      <c r="P49" s="37"/>
      <c r="Q49" s="37"/>
      <c r="R49" s="43"/>
      <c r="S49" s="43"/>
      <c r="T49" s="43"/>
      <c r="U49" s="50"/>
      <c r="V49" s="50"/>
      <c r="W49" s="50"/>
    </row>
    <row r="50" spans="1:23" ht="12.75">
      <c r="A50" s="1"/>
      <c r="B50" s="1"/>
      <c r="C50" s="2"/>
      <c r="D50" s="2"/>
      <c r="E50" s="2"/>
      <c r="K50" s="3"/>
      <c r="L50" s="3"/>
      <c r="M50"/>
      <c r="N50"/>
      <c r="O50" s="37"/>
      <c r="P50" s="37"/>
      <c r="Q50" s="37"/>
      <c r="R50" s="37"/>
      <c r="S50" s="37"/>
      <c r="T50" s="37"/>
      <c r="U50" s="50"/>
      <c r="V50" s="50"/>
      <c r="W50" s="50"/>
    </row>
    <row r="51" spans="1:23" ht="12.75">
      <c r="A51" s="3"/>
      <c r="B51" s="3"/>
      <c r="C51"/>
      <c r="D51"/>
      <c r="E51"/>
      <c r="K51" s="1"/>
      <c r="L51" s="1"/>
      <c r="M51" s="2"/>
      <c r="N51" s="2"/>
      <c r="O51" s="43"/>
      <c r="P51" s="37"/>
      <c r="Q51" s="37"/>
      <c r="R51" s="43"/>
      <c r="S51" s="43"/>
      <c r="T51" s="43"/>
      <c r="U51" s="50"/>
      <c r="V51" s="50"/>
      <c r="W51" s="50"/>
    </row>
    <row r="52" spans="1:23" ht="12.75">
      <c r="A52" s="1"/>
      <c r="B52" s="1"/>
      <c r="C52" s="2"/>
      <c r="D52" s="2"/>
      <c r="E52" s="2"/>
      <c r="K52" s="1"/>
      <c r="L52" s="1"/>
      <c r="M52" s="2"/>
      <c r="N52" s="2"/>
      <c r="O52" s="43"/>
      <c r="P52" s="37"/>
      <c r="Q52" s="37"/>
      <c r="R52" s="37"/>
      <c r="S52" s="37"/>
      <c r="T52" s="37"/>
      <c r="U52" s="50"/>
      <c r="V52" s="50"/>
      <c r="W52" s="50"/>
    </row>
    <row r="53" spans="1:23" ht="12.75">
      <c r="A53" s="1"/>
      <c r="B53" s="1"/>
      <c r="C53" s="2"/>
      <c r="D53" s="2"/>
      <c r="E53" s="2"/>
      <c r="K53" s="3"/>
      <c r="L53" s="3"/>
      <c r="M53"/>
      <c r="N53"/>
      <c r="O53" s="37"/>
      <c r="P53" s="37"/>
      <c r="Q53" s="37"/>
      <c r="R53" s="43"/>
      <c r="S53" s="43"/>
      <c r="T53" s="43"/>
      <c r="U53" s="50"/>
      <c r="V53" s="50"/>
      <c r="W53" s="50"/>
    </row>
    <row r="54" spans="11:23" ht="12.75">
      <c r="K54" s="3"/>
      <c r="L54" s="3"/>
      <c r="M54"/>
      <c r="N54"/>
      <c r="O54" s="37"/>
      <c r="P54" s="37"/>
      <c r="Q54" s="37"/>
      <c r="R54" s="37"/>
      <c r="S54" s="37"/>
      <c r="T54" s="37"/>
      <c r="U54" s="50"/>
      <c r="V54" s="50"/>
      <c r="W54" s="50"/>
    </row>
    <row r="55" spans="11:23" ht="12.75">
      <c r="K55" s="1"/>
      <c r="L55" s="1"/>
      <c r="M55" s="2"/>
      <c r="N55" s="2"/>
      <c r="O55" s="43"/>
      <c r="P55" s="37"/>
      <c r="Q55" s="37"/>
      <c r="R55" s="43"/>
      <c r="S55" s="43"/>
      <c r="T55" s="43"/>
      <c r="U55" s="50"/>
      <c r="V55" s="50"/>
      <c r="W55" s="50"/>
    </row>
    <row r="56" spans="11:23" ht="12.75">
      <c r="K56" s="1"/>
      <c r="L56" s="1"/>
      <c r="M56" s="2"/>
      <c r="N56" s="2"/>
      <c r="O56" s="43"/>
      <c r="P56" s="37"/>
      <c r="Q56" s="37"/>
      <c r="R56" s="37"/>
      <c r="S56" s="37"/>
      <c r="T56" s="37"/>
      <c r="U56" s="50"/>
      <c r="V56" s="50"/>
      <c r="W56" s="50"/>
    </row>
    <row r="57" spans="11:23" ht="12.75">
      <c r="K57" s="3"/>
      <c r="L57" s="3"/>
      <c r="M57"/>
      <c r="N57"/>
      <c r="O57" s="37"/>
      <c r="P57" s="37"/>
      <c r="Q57" s="37"/>
      <c r="R57" s="43"/>
      <c r="S57" s="43"/>
      <c r="T57" s="43"/>
      <c r="U57" s="50"/>
      <c r="V57" s="50"/>
      <c r="W57" s="50"/>
    </row>
    <row r="58" spans="11:23" ht="12.75">
      <c r="K58" s="3"/>
      <c r="L58" s="3"/>
      <c r="M58"/>
      <c r="N58"/>
      <c r="O58" s="37"/>
      <c r="P58" s="37"/>
      <c r="Q58" s="37"/>
      <c r="R58" s="37"/>
      <c r="S58" s="37"/>
      <c r="T58" s="37"/>
      <c r="U58" s="50"/>
      <c r="V58" s="50"/>
      <c r="W58" s="50"/>
    </row>
    <row r="59" spans="11:23" ht="12.75">
      <c r="K59" s="1"/>
      <c r="L59" s="1"/>
      <c r="M59" s="2"/>
      <c r="N59" s="2"/>
      <c r="O59" s="43"/>
      <c r="P59" s="37"/>
      <c r="Q59" s="37"/>
      <c r="R59" s="43"/>
      <c r="S59" s="43"/>
      <c r="T59" s="43"/>
      <c r="U59" s="50"/>
      <c r="V59" s="50"/>
      <c r="W59" s="50"/>
    </row>
    <row r="60" spans="15:23" ht="12.75">
      <c r="O60" s="50"/>
      <c r="P60" s="37"/>
      <c r="Q60" s="37"/>
      <c r="R60" s="37"/>
      <c r="S60" s="37"/>
      <c r="T60" s="37"/>
      <c r="U60" s="50"/>
      <c r="V60" s="50"/>
      <c r="W60" s="50"/>
    </row>
    <row r="61" spans="15:23" ht="12.75">
      <c r="O61" s="50"/>
      <c r="P61" s="37"/>
      <c r="Q61" s="37"/>
      <c r="R61" s="43"/>
      <c r="S61" s="43"/>
      <c r="T61" s="43"/>
      <c r="U61" s="50"/>
      <c r="V61" s="50"/>
      <c r="W61" s="50"/>
    </row>
    <row r="62" spans="15:23" ht="12.75">
      <c r="O62" s="50"/>
      <c r="P62" s="37"/>
      <c r="Q62" s="37"/>
      <c r="R62" s="37"/>
      <c r="S62" s="37"/>
      <c r="T62" s="37"/>
      <c r="U62" s="50"/>
      <c r="V62" s="50"/>
      <c r="W62" s="50"/>
    </row>
    <row r="63" spans="15:23" ht="12.75">
      <c r="O63" s="50"/>
      <c r="P63" s="37"/>
      <c r="Q63" s="37"/>
      <c r="R63" s="43"/>
      <c r="S63" s="43"/>
      <c r="T63" s="43"/>
      <c r="U63" s="50"/>
      <c r="V63" s="50"/>
      <c r="W63" s="50"/>
    </row>
    <row r="64" spans="15:23" ht="12.75">
      <c r="O64" s="50"/>
      <c r="P64" s="37"/>
      <c r="Q64" s="37"/>
      <c r="R64" s="37"/>
      <c r="S64" s="37"/>
      <c r="T64" s="37"/>
      <c r="U64" s="50"/>
      <c r="V64" s="50"/>
      <c r="W64" s="50"/>
    </row>
    <row r="65" spans="15:23" ht="12.75">
      <c r="O65" s="50"/>
      <c r="P65" s="37"/>
      <c r="Q65" s="37"/>
      <c r="R65" s="43"/>
      <c r="S65" s="43"/>
      <c r="T65" s="43"/>
      <c r="U65" s="50"/>
      <c r="V65" s="50"/>
      <c r="W65" s="50"/>
    </row>
    <row r="66" spans="15:23" ht="12.75">
      <c r="O66" s="50"/>
      <c r="P66" s="37"/>
      <c r="Q66" s="37"/>
      <c r="R66" s="37"/>
      <c r="S66" s="37"/>
      <c r="T66" s="37"/>
      <c r="U66" s="50"/>
      <c r="V66" s="50"/>
      <c r="W66" s="50"/>
    </row>
    <row r="67" spans="15:23" ht="12.75">
      <c r="O67" s="50"/>
      <c r="P67" s="37"/>
      <c r="Q67" s="37"/>
      <c r="R67" s="43"/>
      <c r="S67" s="43"/>
      <c r="T67" s="43"/>
      <c r="U67" s="50"/>
      <c r="V67" s="50"/>
      <c r="W67" s="50"/>
    </row>
    <row r="68" spans="15:23" ht="12.75">
      <c r="O68" s="50"/>
      <c r="P68" s="50"/>
      <c r="Q68" s="51"/>
      <c r="R68" s="50"/>
      <c r="S68" s="50"/>
      <c r="T68" s="50"/>
      <c r="U68" s="50"/>
      <c r="V68" s="50"/>
      <c r="W68" s="50"/>
    </row>
    <row r="69" spans="15:23" ht="12.75">
      <c r="O69" s="50"/>
      <c r="P69" s="50"/>
      <c r="Q69" s="51"/>
      <c r="R69" s="50"/>
      <c r="S69" s="50"/>
      <c r="T69" s="50"/>
      <c r="U69" s="50"/>
      <c r="V69" s="50"/>
      <c r="W69" s="50"/>
    </row>
    <row r="70" spans="15:23" ht="12.75">
      <c r="O70" s="50"/>
      <c r="P70" s="50"/>
      <c r="Q70" s="51"/>
      <c r="R70" s="50"/>
      <c r="S70" s="50"/>
      <c r="T70" s="50"/>
      <c r="U70" s="50"/>
      <c r="V70" s="50"/>
      <c r="W70" s="50"/>
    </row>
    <row r="71" spans="15:23" ht="12.75">
      <c r="O71" s="50"/>
      <c r="P71" s="50"/>
      <c r="Q71" s="51"/>
      <c r="R71" s="50"/>
      <c r="S71" s="50"/>
      <c r="T71" s="50"/>
      <c r="U71" s="50"/>
      <c r="V71" s="50"/>
      <c r="W71" s="50"/>
    </row>
    <row r="72" spans="15:23" ht="12.75">
      <c r="O72" s="50"/>
      <c r="P72" s="50"/>
      <c r="Q72" s="51"/>
      <c r="R72" s="50"/>
      <c r="S72" s="50"/>
      <c r="T72" s="50"/>
      <c r="U72" s="50"/>
      <c r="V72" s="50"/>
      <c r="W72" s="50"/>
    </row>
    <row r="73" spans="15:23" ht="12.75">
      <c r="O73" s="50"/>
      <c r="P73" s="50"/>
      <c r="Q73" s="51"/>
      <c r="R73" s="50"/>
      <c r="S73" s="50"/>
      <c r="T73" s="50"/>
      <c r="U73" s="50"/>
      <c r="V73" s="50"/>
      <c r="W73" s="50"/>
    </row>
    <row r="74" spans="15:23" ht="12.75">
      <c r="O74" s="50"/>
      <c r="P74" s="50"/>
      <c r="Q74" s="51"/>
      <c r="R74" s="50"/>
      <c r="S74" s="50"/>
      <c r="T74" s="50"/>
      <c r="U74" s="50"/>
      <c r="V74" s="50"/>
      <c r="W74" s="50"/>
    </row>
    <row r="75" spans="15:23" ht="12.75">
      <c r="O75" s="50"/>
      <c r="P75" s="50"/>
      <c r="Q75" s="51"/>
      <c r="R75" s="50"/>
      <c r="S75" s="50"/>
      <c r="T75" s="50"/>
      <c r="U75" s="50"/>
      <c r="V75" s="50"/>
      <c r="W75" s="50"/>
    </row>
    <row r="76" spans="15:23" ht="12.75">
      <c r="O76" s="50"/>
      <c r="P76" s="50"/>
      <c r="Q76" s="51"/>
      <c r="R76" s="50"/>
      <c r="S76" s="50"/>
      <c r="T76" s="50"/>
      <c r="U76" s="50"/>
      <c r="V76" s="50"/>
      <c r="W76" s="50"/>
    </row>
    <row r="77" spans="15:23" ht="12.75">
      <c r="O77" s="50"/>
      <c r="P77" s="50"/>
      <c r="Q77" s="51"/>
      <c r="R77" s="50"/>
      <c r="S77" s="50"/>
      <c r="T77" s="50"/>
      <c r="U77" s="50"/>
      <c r="V77" s="50"/>
      <c r="W77" s="50"/>
    </row>
    <row r="78" spans="15:23" ht="12.75">
      <c r="O78" s="50"/>
      <c r="P78" s="50"/>
      <c r="Q78" s="51"/>
      <c r="R78" s="50"/>
      <c r="S78" s="50"/>
      <c r="T78" s="50"/>
      <c r="U78" s="50"/>
      <c r="V78" s="50"/>
      <c r="W78" s="50"/>
    </row>
    <row r="79" spans="15:23" ht="12.75">
      <c r="O79" s="50"/>
      <c r="P79" s="50"/>
      <c r="Q79" s="51"/>
      <c r="R79" s="50"/>
      <c r="S79" s="50"/>
      <c r="T79" s="50"/>
      <c r="U79" s="50"/>
      <c r="V79" s="50"/>
      <c r="W79" s="50"/>
    </row>
  </sheetData>
  <printOptions/>
  <pageMargins left="0.75" right="0.75" top="1.5" bottom="0.75" header="0.75" footer="0.5"/>
  <pageSetup fitToHeight="1" fitToWidth="1" horizontalDpi="600" verticalDpi="600" orientation="landscape" scale="65" r:id="rId2"/>
  <headerFooter alignWithMargins="0">
    <oddHeader>&amp;C&amp;"Arial,Bold"&amp;18School Funding
Per Student Entitlement
September 8, 2005</oddHeader>
    <oddFooter>&amp;L&amp;8Governor's Budget Office
&amp;D &amp;T&amp;R&amp;8Page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BA36"/>
  <sheetViews>
    <sheetView tabSelected="1" workbookViewId="0" topLeftCell="A1">
      <selection activeCell="E36" sqref="E36"/>
    </sheetView>
  </sheetViews>
  <sheetFormatPr defaultColWidth="9.140625" defaultRowHeight="12.75"/>
  <cols>
    <col min="1" max="1" width="11.00390625" style="5" bestFit="1" customWidth="1"/>
    <col min="2" max="2" width="8.57421875" style="13" bestFit="1" customWidth="1"/>
    <col min="3" max="3" width="10.57421875" style="5" customWidth="1"/>
    <col min="4" max="4" width="11.28125" style="5" bestFit="1" customWidth="1"/>
    <col min="5" max="5" width="7.57421875" style="5" customWidth="1"/>
    <col min="6" max="6" width="7.7109375" style="5" bestFit="1" customWidth="1"/>
    <col min="7" max="7" width="7.57421875" style="5" customWidth="1"/>
    <col min="8" max="8" width="11.00390625" style="5" bestFit="1" customWidth="1"/>
    <col min="9" max="9" width="8.57421875" style="13" bestFit="1" customWidth="1"/>
    <col min="10" max="10" width="10.8515625" style="13" customWidth="1"/>
    <col min="11" max="11" width="11.28125" style="5" bestFit="1" customWidth="1"/>
    <col min="12" max="12" width="6.8515625" style="5" customWidth="1"/>
    <col min="13" max="13" width="7.7109375" style="5" bestFit="1" customWidth="1"/>
    <col min="14" max="14" width="7.28125" style="5" customWidth="1"/>
    <col min="15" max="15" width="11.00390625" style="5" bestFit="1" customWidth="1"/>
    <col min="16" max="16" width="8.57421875" style="13" bestFit="1" customWidth="1"/>
    <col min="17" max="17" width="10.421875" style="5" bestFit="1" customWidth="1"/>
    <col min="18" max="18" width="11.28125" style="5" bestFit="1" customWidth="1"/>
    <col min="19" max="19" width="6.421875" style="5" customWidth="1"/>
    <col min="20" max="20" width="7.7109375" style="5" bestFit="1" customWidth="1"/>
    <col min="21" max="21" width="8.140625" style="5" customWidth="1"/>
    <col min="22" max="22" width="11.00390625" style="5" bestFit="1" customWidth="1"/>
    <col min="23" max="23" width="8.57421875" style="13" bestFit="1" customWidth="1"/>
    <col min="24" max="24" width="10.28125" style="5" customWidth="1"/>
    <col min="25" max="25" width="11.28125" style="5" bestFit="1" customWidth="1"/>
    <col min="26" max="27" width="8.00390625" style="5" customWidth="1"/>
    <col min="28" max="28" width="7.140625" style="5" bestFit="1" customWidth="1"/>
    <col min="29" max="16384" width="9.140625" style="5" customWidth="1"/>
  </cols>
  <sheetData>
    <row r="1" spans="1:53" s="56" customFormat="1" ht="27.75" customHeight="1" thickBot="1">
      <c r="A1" s="69"/>
      <c r="B1" s="70"/>
      <c r="C1" s="71" t="s">
        <v>3</v>
      </c>
      <c r="D1" s="69"/>
      <c r="E1" s="69"/>
      <c r="F1" s="69"/>
      <c r="G1" s="72"/>
      <c r="H1" s="69"/>
      <c r="I1" s="73"/>
      <c r="J1" s="71" t="s">
        <v>23</v>
      </c>
      <c r="K1" s="74"/>
      <c r="L1" s="74"/>
      <c r="M1" s="74"/>
      <c r="N1" s="69"/>
      <c r="O1" s="69"/>
      <c r="P1" s="70"/>
      <c r="Q1" s="71" t="s">
        <v>22</v>
      </c>
      <c r="R1" s="72"/>
      <c r="S1" s="72"/>
      <c r="T1" s="72"/>
      <c r="U1" s="69"/>
      <c r="V1" s="69"/>
      <c r="W1" s="70"/>
      <c r="X1" s="71" t="s">
        <v>24</v>
      </c>
      <c r="Y1" s="69"/>
      <c r="Z1" s="69"/>
      <c r="AA1" s="69"/>
      <c r="AB1" s="69"/>
      <c r="AM1" s="57"/>
      <c r="AV1" s="58"/>
      <c r="AX1" s="59"/>
      <c r="AY1" s="59"/>
      <c r="AZ1" s="59"/>
      <c r="BA1" s="58"/>
    </row>
    <row r="2" spans="1:28" s="4" customFormat="1" ht="51.75" thickBot="1">
      <c r="A2" s="52" t="s">
        <v>4</v>
      </c>
      <c r="B2" s="53" t="s">
        <v>18</v>
      </c>
      <c r="C2" s="54" t="s">
        <v>26</v>
      </c>
      <c r="D2" s="54" t="s">
        <v>2</v>
      </c>
      <c r="E2" s="54" t="s">
        <v>27</v>
      </c>
      <c r="F2" s="54" t="s">
        <v>28</v>
      </c>
      <c r="G2" s="55" t="s">
        <v>21</v>
      </c>
      <c r="H2" s="52" t="s">
        <v>4</v>
      </c>
      <c r="I2" s="53" t="s">
        <v>18</v>
      </c>
      <c r="J2" s="54" t="s">
        <v>26</v>
      </c>
      <c r="K2" s="54" t="s">
        <v>2</v>
      </c>
      <c r="L2" s="54" t="s">
        <v>27</v>
      </c>
      <c r="M2" s="54" t="s">
        <v>28</v>
      </c>
      <c r="N2" s="55" t="s">
        <v>21</v>
      </c>
      <c r="O2" s="52" t="s">
        <v>4</v>
      </c>
      <c r="P2" s="53" t="s">
        <v>18</v>
      </c>
      <c r="Q2" s="54" t="s">
        <v>26</v>
      </c>
      <c r="R2" s="54" t="s">
        <v>2</v>
      </c>
      <c r="S2" s="54" t="s">
        <v>27</v>
      </c>
      <c r="T2" s="54" t="s">
        <v>28</v>
      </c>
      <c r="U2" s="55" t="s">
        <v>21</v>
      </c>
      <c r="V2" s="52" t="s">
        <v>4</v>
      </c>
      <c r="W2" s="53" t="s">
        <v>18</v>
      </c>
      <c r="X2" s="54" t="s">
        <v>26</v>
      </c>
      <c r="Y2" s="54" t="s">
        <v>2</v>
      </c>
      <c r="Z2" s="54" t="s">
        <v>27</v>
      </c>
      <c r="AA2" s="54" t="s">
        <v>28</v>
      </c>
      <c r="AB2" s="55" t="s">
        <v>21</v>
      </c>
    </row>
    <row r="3" spans="1:28" ht="12.75">
      <c r="A3" s="7"/>
      <c r="B3" s="26"/>
      <c r="C3" s="9"/>
      <c r="D3" s="6"/>
      <c r="E3" s="6"/>
      <c r="F3" s="6"/>
      <c r="G3" s="10"/>
      <c r="H3" s="7"/>
      <c r="I3" s="26"/>
      <c r="J3" s="26"/>
      <c r="K3" s="8"/>
      <c r="L3" s="8"/>
      <c r="M3" s="8"/>
      <c r="N3" s="11"/>
      <c r="O3" s="12"/>
      <c r="P3" s="26"/>
      <c r="Q3" s="13"/>
      <c r="R3" s="8"/>
      <c r="S3" s="8"/>
      <c r="T3" s="8"/>
      <c r="U3" s="11"/>
      <c r="V3" s="12"/>
      <c r="W3" s="26"/>
      <c r="X3" s="8"/>
      <c r="Y3" s="8"/>
      <c r="Z3" s="8"/>
      <c r="AA3" s="8"/>
      <c r="AB3" s="11"/>
    </row>
    <row r="4" spans="1:28" ht="12.75">
      <c r="A4" s="14" t="s">
        <v>19</v>
      </c>
      <c r="B4" s="27" t="s">
        <v>5</v>
      </c>
      <c r="C4" s="43">
        <v>29846.539921806852</v>
      </c>
      <c r="D4" s="43">
        <v>44448.750373831776</v>
      </c>
      <c r="E4" s="43">
        <v>107</v>
      </c>
      <c r="F4" s="43">
        <v>1285</v>
      </c>
      <c r="G4" s="43">
        <v>12.009345794392523</v>
      </c>
      <c r="H4" s="14" t="s">
        <v>19</v>
      </c>
      <c r="I4" s="27" t="s">
        <v>5</v>
      </c>
      <c r="J4" s="43">
        <v>31309.165999999997</v>
      </c>
      <c r="K4" s="43">
        <v>78272.915</v>
      </c>
      <c r="L4" s="75">
        <v>2</v>
      </c>
      <c r="M4" s="75">
        <v>57</v>
      </c>
      <c r="N4" s="43">
        <v>28.5</v>
      </c>
      <c r="O4" s="14" t="s">
        <v>19</v>
      </c>
      <c r="P4" s="27" t="s">
        <v>5</v>
      </c>
      <c r="Q4" s="43">
        <v>41142.5064032199</v>
      </c>
      <c r="R4" s="43">
        <v>112442.47</v>
      </c>
      <c r="S4" s="43">
        <v>1</v>
      </c>
      <c r="T4" s="43">
        <v>33</v>
      </c>
      <c r="U4" s="43">
        <v>33</v>
      </c>
      <c r="V4" s="7" t="s">
        <v>19</v>
      </c>
      <c r="W4" s="26" t="s">
        <v>5</v>
      </c>
      <c r="X4" s="6">
        <v>0</v>
      </c>
      <c r="Y4" s="6">
        <v>0</v>
      </c>
      <c r="Z4" s="6">
        <v>0</v>
      </c>
      <c r="AA4" s="6">
        <v>0</v>
      </c>
      <c r="AB4" s="10">
        <v>0</v>
      </c>
    </row>
    <row r="5" spans="3:28" ht="12.75">
      <c r="C5"/>
      <c r="D5"/>
      <c r="E5"/>
      <c r="F5"/>
      <c r="G5"/>
      <c r="H5" s="14"/>
      <c r="I5" s="27"/>
      <c r="J5" s="37"/>
      <c r="K5" s="37"/>
      <c r="L5" s="75"/>
      <c r="M5" s="75"/>
      <c r="N5" s="37"/>
      <c r="O5" s="14"/>
      <c r="P5" s="27"/>
      <c r="Q5"/>
      <c r="R5"/>
      <c r="S5"/>
      <c r="T5"/>
      <c r="U5"/>
      <c r="V5" s="7"/>
      <c r="W5" s="26"/>
      <c r="X5" s="13"/>
      <c r="Y5" s="8"/>
      <c r="Z5" s="8"/>
      <c r="AA5" s="8"/>
      <c r="AB5" s="10"/>
    </row>
    <row r="6" spans="1:28" ht="12.75">
      <c r="A6" s="14" t="s">
        <v>19</v>
      </c>
      <c r="B6" s="27" t="s">
        <v>9</v>
      </c>
      <c r="C6" s="43">
        <v>37734.53426948739</v>
      </c>
      <c r="D6" s="43">
        <v>270134.5797368422</v>
      </c>
      <c r="E6" s="43">
        <v>76</v>
      </c>
      <c r="F6" s="43">
        <v>6335</v>
      </c>
      <c r="G6" s="43">
        <v>83.35526315789474</v>
      </c>
      <c r="H6" s="14" t="s">
        <v>19</v>
      </c>
      <c r="I6" s="27" t="s">
        <v>9</v>
      </c>
      <c r="J6" s="43">
        <v>39802.5702173913</v>
      </c>
      <c r="K6" s="43">
        <v>332894.22363636363</v>
      </c>
      <c r="L6" s="75">
        <v>11</v>
      </c>
      <c r="M6" s="75">
        <v>1128</v>
      </c>
      <c r="N6" s="43">
        <v>102.54545454545455</v>
      </c>
      <c r="O6" s="14" t="s">
        <v>19</v>
      </c>
      <c r="P6" s="27" t="s">
        <v>9</v>
      </c>
      <c r="Q6" s="43">
        <v>36491.27287227983</v>
      </c>
      <c r="R6" s="43">
        <v>266903.25166666665</v>
      </c>
      <c r="S6" s="43">
        <v>6</v>
      </c>
      <c r="T6" s="43">
        <v>533</v>
      </c>
      <c r="U6" s="43">
        <v>88.83333333333333</v>
      </c>
      <c r="V6" s="7" t="s">
        <v>19</v>
      </c>
      <c r="W6" s="27" t="s">
        <v>9</v>
      </c>
      <c r="X6" s="43">
        <v>66666.71514798923</v>
      </c>
      <c r="Y6" s="43">
        <v>366693.6</v>
      </c>
      <c r="Z6" s="43">
        <v>10</v>
      </c>
      <c r="AA6" s="43">
        <v>660</v>
      </c>
      <c r="AB6" s="44">
        <v>66</v>
      </c>
    </row>
    <row r="7" spans="3:28" ht="12.75">
      <c r="C7"/>
      <c r="D7"/>
      <c r="E7"/>
      <c r="F7"/>
      <c r="G7"/>
      <c r="H7" s="14"/>
      <c r="J7" s="37"/>
      <c r="K7" s="37"/>
      <c r="L7" s="75"/>
      <c r="M7" s="75"/>
      <c r="N7" s="37"/>
      <c r="O7" s="14"/>
      <c r="Q7"/>
      <c r="R7"/>
      <c r="S7"/>
      <c r="T7"/>
      <c r="U7"/>
      <c r="V7" s="7"/>
      <c r="X7"/>
      <c r="Y7"/>
      <c r="Z7"/>
      <c r="AA7"/>
      <c r="AB7" s="10"/>
    </row>
    <row r="8" spans="1:28" ht="12.75">
      <c r="A8" s="14" t="s">
        <v>19</v>
      </c>
      <c r="B8" s="27" t="s">
        <v>11</v>
      </c>
      <c r="C8" s="43">
        <v>47818.28164588199</v>
      </c>
      <c r="D8" s="43">
        <v>797860.218235294</v>
      </c>
      <c r="E8" s="43">
        <v>51</v>
      </c>
      <c r="F8" s="43">
        <v>13171</v>
      </c>
      <c r="G8" s="43">
        <v>258.2549019607843</v>
      </c>
      <c r="H8" s="14" t="s">
        <v>19</v>
      </c>
      <c r="I8" s="27" t="s">
        <v>11</v>
      </c>
      <c r="J8" s="43">
        <v>42635.32107843137</v>
      </c>
      <c r="K8" s="43">
        <v>621257.5357142857</v>
      </c>
      <c r="L8" s="75">
        <v>7</v>
      </c>
      <c r="M8" s="75">
        <v>1590</v>
      </c>
      <c r="N8" s="43">
        <v>227.14285714285714</v>
      </c>
      <c r="O8" s="14" t="s">
        <v>19</v>
      </c>
      <c r="P8" s="27" t="s">
        <v>11</v>
      </c>
      <c r="Q8" s="43">
        <v>46530.63277365235</v>
      </c>
      <c r="R8" s="43">
        <v>705562.597</v>
      </c>
      <c r="S8" s="43">
        <v>10</v>
      </c>
      <c r="T8" s="43">
        <v>2369</v>
      </c>
      <c r="U8" s="43">
        <v>236.9</v>
      </c>
      <c r="V8" s="7" t="s">
        <v>19</v>
      </c>
      <c r="W8" s="27" t="s">
        <v>11</v>
      </c>
      <c r="X8" s="43">
        <v>59041.04856019626</v>
      </c>
      <c r="Y8" s="43">
        <v>984573.7352941176</v>
      </c>
      <c r="Z8" s="43">
        <v>34</v>
      </c>
      <c r="AA8" s="43">
        <v>8991</v>
      </c>
      <c r="AB8" s="44">
        <v>264.44117647058823</v>
      </c>
    </row>
    <row r="9" spans="1:28" ht="12.75">
      <c r="A9" s="14"/>
      <c r="B9" s="27"/>
      <c r="C9"/>
      <c r="D9"/>
      <c r="E9"/>
      <c r="F9"/>
      <c r="G9"/>
      <c r="H9" s="14"/>
      <c r="I9" s="27"/>
      <c r="J9" s="37"/>
      <c r="K9" s="37"/>
      <c r="L9" s="75"/>
      <c r="M9" s="75"/>
      <c r="N9" s="37"/>
      <c r="O9" s="14"/>
      <c r="P9" s="27"/>
      <c r="Q9"/>
      <c r="R9"/>
      <c r="S9"/>
      <c r="T9"/>
      <c r="U9"/>
      <c r="V9" s="7"/>
      <c r="W9" s="27"/>
      <c r="X9"/>
      <c r="Y9"/>
      <c r="Z9"/>
      <c r="AA9"/>
      <c r="AB9" s="10"/>
    </row>
    <row r="10" spans="1:28" ht="12.75">
      <c r="A10" s="14" t="s">
        <v>19</v>
      </c>
      <c r="B10" s="27" t="s">
        <v>6</v>
      </c>
      <c r="C10" s="43">
        <v>53066.087257725776</v>
      </c>
      <c r="D10" s="43">
        <v>1790019.6694736842</v>
      </c>
      <c r="E10" s="43">
        <v>19</v>
      </c>
      <c r="F10" s="43">
        <v>10495</v>
      </c>
      <c r="G10" s="43">
        <v>552.3684210526316</v>
      </c>
      <c r="H10" s="14" t="s">
        <v>19</v>
      </c>
      <c r="I10" s="27" t="s">
        <v>6</v>
      </c>
      <c r="J10" s="43">
        <v>49953.0175</v>
      </c>
      <c r="K10" s="43">
        <v>1731704.6066666667</v>
      </c>
      <c r="L10" s="75">
        <v>3</v>
      </c>
      <c r="M10" s="75">
        <v>1804</v>
      </c>
      <c r="N10" s="43">
        <v>601.3333333333334</v>
      </c>
      <c r="O10" s="14" t="s">
        <v>19</v>
      </c>
      <c r="P10" s="27" t="s">
        <v>6</v>
      </c>
      <c r="Q10" s="43">
        <v>48901.86708829585</v>
      </c>
      <c r="R10" s="43">
        <v>1654692.4766666666</v>
      </c>
      <c r="S10" s="43">
        <v>3</v>
      </c>
      <c r="T10" s="43">
        <v>1791</v>
      </c>
      <c r="U10" s="43">
        <v>597</v>
      </c>
      <c r="V10" s="7" t="s">
        <v>19</v>
      </c>
      <c r="W10" s="27" t="s">
        <v>6</v>
      </c>
      <c r="X10" s="43">
        <v>57756.329139430476</v>
      </c>
      <c r="Y10" s="43">
        <v>1791442.5</v>
      </c>
      <c r="Z10" s="43">
        <v>16</v>
      </c>
      <c r="AA10" s="43">
        <v>8632</v>
      </c>
      <c r="AB10" s="44">
        <v>539.5</v>
      </c>
    </row>
    <row r="11" spans="1:28" ht="12.75">
      <c r="A11" s="14"/>
      <c r="B11" s="27"/>
      <c r="C11"/>
      <c r="D11"/>
      <c r="E11"/>
      <c r="F11"/>
      <c r="G11"/>
      <c r="H11" s="14"/>
      <c r="I11" s="27"/>
      <c r="J11" s="37"/>
      <c r="K11" s="37"/>
      <c r="L11" s="75"/>
      <c r="M11" s="75"/>
      <c r="N11" s="37"/>
      <c r="O11" s="14"/>
      <c r="P11" s="27"/>
      <c r="Q11"/>
      <c r="R11"/>
      <c r="S11"/>
      <c r="T11"/>
      <c r="U11"/>
      <c r="V11" s="7"/>
      <c r="W11" s="26"/>
      <c r="X11" s="43"/>
      <c r="Y11" s="43"/>
      <c r="Z11" s="43"/>
      <c r="AA11" s="43"/>
      <c r="AB11" s="10"/>
    </row>
    <row r="12" spans="1:28" s="8" customFormat="1" ht="12.75">
      <c r="A12" s="14" t="s">
        <v>19</v>
      </c>
      <c r="B12" s="27" t="s">
        <v>10</v>
      </c>
      <c r="C12" s="43">
        <v>52671.323757188904</v>
      </c>
      <c r="D12" s="43">
        <v>3534620.72</v>
      </c>
      <c r="E12" s="43">
        <v>17</v>
      </c>
      <c r="F12" s="43">
        <v>20394</v>
      </c>
      <c r="G12" s="43">
        <v>1199.6470588235295</v>
      </c>
      <c r="H12" s="14" t="s">
        <v>19</v>
      </c>
      <c r="I12" s="27" t="s">
        <v>10</v>
      </c>
      <c r="J12" s="43">
        <v>56457.8472383721</v>
      </c>
      <c r="K12" s="43">
        <v>3884299.89</v>
      </c>
      <c r="L12" s="75">
        <v>5</v>
      </c>
      <c r="M12" s="75">
        <v>6594</v>
      </c>
      <c r="N12" s="43">
        <v>1318.8</v>
      </c>
      <c r="O12" s="14" t="s">
        <v>19</v>
      </c>
      <c r="P12" s="27" t="s">
        <v>10</v>
      </c>
      <c r="Q12" s="43">
        <v>55750.161527773176</v>
      </c>
      <c r="R12" s="43">
        <v>3370320.265</v>
      </c>
      <c r="S12" s="43">
        <v>2</v>
      </c>
      <c r="T12" s="43">
        <v>2307</v>
      </c>
      <c r="U12" s="43">
        <v>1153.5</v>
      </c>
      <c r="V12" s="7" t="s">
        <v>19</v>
      </c>
      <c r="W12" s="26" t="s">
        <v>10</v>
      </c>
      <c r="X12" s="43">
        <v>62661.722811178</v>
      </c>
      <c r="Y12" s="43">
        <v>4069171.714285714</v>
      </c>
      <c r="Z12" s="43">
        <v>14</v>
      </c>
      <c r="AA12" s="43">
        <v>17125</v>
      </c>
      <c r="AB12" s="44">
        <v>1223.2142857142858</v>
      </c>
    </row>
    <row r="13" spans="1:28" ht="12.75">
      <c r="A13" s="14"/>
      <c r="B13" s="27"/>
      <c r="C13"/>
      <c r="D13"/>
      <c r="E13"/>
      <c r="F13"/>
      <c r="G13"/>
      <c r="H13" s="14"/>
      <c r="I13" s="27"/>
      <c r="J13" s="37"/>
      <c r="K13" s="37"/>
      <c r="L13" s="75"/>
      <c r="M13" s="75"/>
      <c r="N13" s="37"/>
      <c r="O13" s="14"/>
      <c r="P13" s="27"/>
      <c r="Q13"/>
      <c r="R13"/>
      <c r="S13"/>
      <c r="T13"/>
      <c r="U13"/>
      <c r="V13" s="7"/>
      <c r="W13" s="26"/>
      <c r="X13" s="37"/>
      <c r="Y13" s="37"/>
      <c r="Z13" s="37"/>
      <c r="AA13" s="37"/>
      <c r="AB13" s="10"/>
    </row>
    <row r="14" spans="1:28" ht="12.75">
      <c r="A14" s="14" t="s">
        <v>19</v>
      </c>
      <c r="B14" s="27" t="s">
        <v>15</v>
      </c>
      <c r="C14" s="43">
        <v>55256.62866125283</v>
      </c>
      <c r="D14" s="43">
        <v>16468814.538333334</v>
      </c>
      <c r="E14" s="43">
        <v>6</v>
      </c>
      <c r="F14" s="43">
        <v>32654</v>
      </c>
      <c r="G14" s="43">
        <v>5442.333333333333</v>
      </c>
      <c r="H14" s="14" t="s">
        <v>19</v>
      </c>
      <c r="I14" s="27" t="s">
        <v>15</v>
      </c>
      <c r="J14" s="43">
        <v>54974.87863853504</v>
      </c>
      <c r="K14" s="43">
        <v>13809689.514000002</v>
      </c>
      <c r="L14" s="75">
        <v>5</v>
      </c>
      <c r="M14" s="75">
        <v>23152</v>
      </c>
      <c r="N14" s="43">
        <v>4630.4</v>
      </c>
      <c r="O14" s="14" t="s">
        <v>19</v>
      </c>
      <c r="P14" s="27" t="s">
        <v>15</v>
      </c>
      <c r="Q14" s="43">
        <v>51574.361612159555</v>
      </c>
      <c r="R14" s="43">
        <v>15581465.620000001</v>
      </c>
      <c r="S14" s="43">
        <v>2</v>
      </c>
      <c r="T14" s="43">
        <v>10310</v>
      </c>
      <c r="U14" s="43">
        <v>5155</v>
      </c>
      <c r="V14" s="7" t="s">
        <v>19</v>
      </c>
      <c r="W14" s="26" t="s">
        <v>15</v>
      </c>
      <c r="X14" s="43">
        <v>61602.32047572661</v>
      </c>
      <c r="Y14" s="43">
        <v>18360099.333333332</v>
      </c>
      <c r="Z14" s="43">
        <v>6</v>
      </c>
      <c r="AA14" s="43">
        <v>32654</v>
      </c>
      <c r="AB14" s="44">
        <v>5442.333333333333</v>
      </c>
    </row>
    <row r="15" spans="1:28" s="8" customFormat="1" ht="13.5" thickBot="1">
      <c r="A15" s="14"/>
      <c r="B15" s="27"/>
      <c r="C15" s="9"/>
      <c r="D15" s="6"/>
      <c r="E15" s="6"/>
      <c r="F15" s="6"/>
      <c r="G15" s="10"/>
      <c r="H15" s="14"/>
      <c r="I15" s="27"/>
      <c r="J15" s="9"/>
      <c r="K15" s="6"/>
      <c r="L15" s="6"/>
      <c r="M15" s="6"/>
      <c r="N15" s="10"/>
      <c r="O15" s="14"/>
      <c r="P15" s="27"/>
      <c r="Q15" s="6"/>
      <c r="R15" s="6"/>
      <c r="S15" s="6"/>
      <c r="T15" s="6"/>
      <c r="U15" s="10"/>
      <c r="V15" s="7"/>
      <c r="W15" s="26"/>
      <c r="X15" s="6"/>
      <c r="Y15" s="6"/>
      <c r="Z15" s="6"/>
      <c r="AA15" s="6"/>
      <c r="AB15" s="10"/>
    </row>
    <row r="16" spans="1:28" s="8" customFormat="1" ht="13.5" thickTop="1">
      <c r="A16" s="29"/>
      <c r="B16" s="30"/>
      <c r="C16" s="31"/>
      <c r="D16" s="32"/>
      <c r="E16" s="32"/>
      <c r="F16" s="32"/>
      <c r="G16" s="33"/>
      <c r="H16" s="29"/>
      <c r="I16" s="30"/>
      <c r="J16" s="31"/>
      <c r="K16" s="32"/>
      <c r="L16" s="32"/>
      <c r="M16" s="32"/>
      <c r="N16" s="33"/>
      <c r="O16" s="29"/>
      <c r="P16" s="30"/>
      <c r="Q16" s="34"/>
      <c r="R16" s="32"/>
      <c r="S16" s="32"/>
      <c r="T16" s="32"/>
      <c r="U16" s="33"/>
      <c r="V16" s="35"/>
      <c r="W16" s="34"/>
      <c r="X16" s="32"/>
      <c r="Y16" s="32"/>
      <c r="Z16" s="32"/>
      <c r="AA16" s="32"/>
      <c r="AB16" s="33"/>
    </row>
    <row r="17" spans="1:28" s="8" customFormat="1" ht="12.75">
      <c r="A17" s="14" t="s">
        <v>20</v>
      </c>
      <c r="B17" s="27" t="s">
        <v>13</v>
      </c>
      <c r="C17" s="43">
        <v>42860.85149481529</v>
      </c>
      <c r="D17" s="43">
        <v>246402.88741935487</v>
      </c>
      <c r="E17" s="43">
        <v>31</v>
      </c>
      <c r="F17" s="43">
        <v>1371</v>
      </c>
      <c r="G17" s="43">
        <v>44.225806451612904</v>
      </c>
      <c r="H17" s="14" t="s">
        <v>20</v>
      </c>
      <c r="I17" s="27" t="s">
        <v>13</v>
      </c>
      <c r="J17" s="43">
        <v>38376.90324324324</v>
      </c>
      <c r="K17" s="43">
        <v>236657.57</v>
      </c>
      <c r="L17" s="75">
        <v>6</v>
      </c>
      <c r="M17" s="75">
        <v>282</v>
      </c>
      <c r="N17" s="43">
        <v>47</v>
      </c>
      <c r="O17" s="14" t="s">
        <v>20</v>
      </c>
      <c r="P17" s="27" t="s">
        <v>13</v>
      </c>
      <c r="Q17" s="43">
        <v>41934.30959302325</v>
      </c>
      <c r="R17" s="43">
        <v>245231.8425</v>
      </c>
      <c r="S17" s="43">
        <v>4</v>
      </c>
      <c r="T17" s="43">
        <v>197</v>
      </c>
      <c r="U17" s="43">
        <v>49.25</v>
      </c>
      <c r="V17" s="7" t="s">
        <v>20</v>
      </c>
      <c r="W17" s="26" t="s">
        <v>13</v>
      </c>
      <c r="X17" s="43">
        <v>53873.744953126086</v>
      </c>
      <c r="Y17" s="43">
        <v>306420.39285714284</v>
      </c>
      <c r="Z17" s="43">
        <v>28</v>
      </c>
      <c r="AA17" s="43">
        <v>1232</v>
      </c>
      <c r="AB17" s="44">
        <v>44</v>
      </c>
    </row>
    <row r="18" spans="1:28" s="8" customFormat="1" ht="12.75">
      <c r="A18" s="14"/>
      <c r="B18" s="27"/>
      <c r="C18"/>
      <c r="D18"/>
      <c r="E18"/>
      <c r="F18"/>
      <c r="G18"/>
      <c r="H18" s="14"/>
      <c r="I18" s="27"/>
      <c r="J18" s="37"/>
      <c r="K18" s="37"/>
      <c r="L18" s="75"/>
      <c r="M18" s="75"/>
      <c r="N18" s="37"/>
      <c r="O18" s="14"/>
      <c r="P18" s="27"/>
      <c r="Q18"/>
      <c r="R18"/>
      <c r="S18"/>
      <c r="T18"/>
      <c r="U18"/>
      <c r="V18" s="7"/>
      <c r="W18" s="26"/>
      <c r="X18"/>
      <c r="Y18"/>
      <c r="Z18"/>
      <c r="AA18"/>
      <c r="AB18" s="11"/>
    </row>
    <row r="19" spans="1:28" s="8" customFormat="1" ht="12.75">
      <c r="A19" s="14" t="s">
        <v>20</v>
      </c>
      <c r="B19" s="27" t="s">
        <v>12</v>
      </c>
      <c r="C19" s="43">
        <v>46476.83894716032</v>
      </c>
      <c r="D19" s="43">
        <v>451130.5775675675</v>
      </c>
      <c r="E19" s="43">
        <v>37</v>
      </c>
      <c r="F19" s="43">
        <v>4645</v>
      </c>
      <c r="G19" s="43">
        <v>125.54054054054055</v>
      </c>
      <c r="H19" s="14" t="s">
        <v>20</v>
      </c>
      <c r="I19" s="27" t="s">
        <v>12</v>
      </c>
      <c r="J19" s="43">
        <v>47877.57720588235</v>
      </c>
      <c r="K19" s="43">
        <v>500873.1153846154</v>
      </c>
      <c r="L19" s="75">
        <v>13</v>
      </c>
      <c r="M19" s="75">
        <v>1700</v>
      </c>
      <c r="N19" s="43">
        <v>130.76923076923077</v>
      </c>
      <c r="O19" s="14" t="s">
        <v>20</v>
      </c>
      <c r="P19" s="27" t="s">
        <v>12</v>
      </c>
      <c r="Q19" s="43">
        <v>47231.168926681064</v>
      </c>
      <c r="R19" s="43">
        <v>488795.36722222227</v>
      </c>
      <c r="S19" s="43">
        <v>18</v>
      </c>
      <c r="T19" s="43">
        <v>2359</v>
      </c>
      <c r="U19" s="43">
        <v>131.05555555555554</v>
      </c>
      <c r="V19" s="7" t="s">
        <v>20</v>
      </c>
      <c r="W19" s="26" t="s">
        <v>12</v>
      </c>
      <c r="X19" s="43">
        <v>61625.283907255245</v>
      </c>
      <c r="Y19" s="43">
        <v>614695.2068965518</v>
      </c>
      <c r="Z19" s="43">
        <v>29</v>
      </c>
      <c r="AA19" s="43">
        <v>3681</v>
      </c>
      <c r="AB19" s="44">
        <v>126.93103448275862</v>
      </c>
    </row>
    <row r="20" spans="1:28" s="8" customFormat="1" ht="12.75">
      <c r="A20" s="14"/>
      <c r="B20" s="27"/>
      <c r="C20"/>
      <c r="D20"/>
      <c r="E20"/>
      <c r="F20"/>
      <c r="G20"/>
      <c r="H20" s="14"/>
      <c r="I20" s="27"/>
      <c r="J20" s="37"/>
      <c r="K20" s="37"/>
      <c r="L20" s="75"/>
      <c r="M20" s="75"/>
      <c r="N20" s="37"/>
      <c r="O20" s="14"/>
      <c r="P20" s="27"/>
      <c r="Q20"/>
      <c r="R20"/>
      <c r="S20"/>
      <c r="T20"/>
      <c r="U20"/>
      <c r="V20" s="7"/>
      <c r="W20" s="26"/>
      <c r="X20"/>
      <c r="Y20"/>
      <c r="Z20"/>
      <c r="AA20"/>
      <c r="AB20" s="11"/>
    </row>
    <row r="21" spans="1:28" s="8" customFormat="1" ht="12.75">
      <c r="A21" s="14" t="s">
        <v>20</v>
      </c>
      <c r="B21" s="27" t="s">
        <v>14</v>
      </c>
      <c r="C21" s="43">
        <v>50070.538734716516</v>
      </c>
      <c r="D21" s="43">
        <v>898429.5850000002</v>
      </c>
      <c r="E21" s="43">
        <v>18</v>
      </c>
      <c r="F21" s="43">
        <v>4911</v>
      </c>
      <c r="G21" s="43">
        <v>272.8333333333333</v>
      </c>
      <c r="H21" s="14" t="s">
        <v>20</v>
      </c>
      <c r="I21" s="27" t="s">
        <v>14</v>
      </c>
      <c r="J21" s="43">
        <v>46617.758769230764</v>
      </c>
      <c r="K21" s="43">
        <v>757538.58</v>
      </c>
      <c r="L21" s="75">
        <v>4</v>
      </c>
      <c r="M21" s="75">
        <v>1015</v>
      </c>
      <c r="N21" s="43">
        <v>253.75</v>
      </c>
      <c r="O21" s="14" t="s">
        <v>20</v>
      </c>
      <c r="P21" s="27" t="s">
        <v>14</v>
      </c>
      <c r="Q21" s="43">
        <v>47366.658009873434</v>
      </c>
      <c r="R21" s="43">
        <v>809799.332</v>
      </c>
      <c r="S21" s="43">
        <v>5</v>
      </c>
      <c r="T21" s="43">
        <v>1306</v>
      </c>
      <c r="U21" s="43">
        <v>261.2</v>
      </c>
      <c r="V21" s="7" t="s">
        <v>20</v>
      </c>
      <c r="W21" s="26" t="s">
        <v>14</v>
      </c>
      <c r="X21" s="43">
        <v>65860.45055552146</v>
      </c>
      <c r="Y21" s="43">
        <v>1149570.642857143</v>
      </c>
      <c r="Z21" s="43">
        <v>14</v>
      </c>
      <c r="AA21" s="43">
        <v>3771</v>
      </c>
      <c r="AB21" s="44">
        <v>269.35714285714283</v>
      </c>
    </row>
    <row r="22" spans="1:28" s="8" customFormat="1" ht="12.75">
      <c r="A22" s="14"/>
      <c r="B22" s="27"/>
      <c r="C22"/>
      <c r="D22"/>
      <c r="E22"/>
      <c r="F22"/>
      <c r="G22"/>
      <c r="H22" s="14"/>
      <c r="I22" s="27"/>
      <c r="J22" s="37"/>
      <c r="K22" s="37"/>
      <c r="L22" s="75"/>
      <c r="M22" s="75"/>
      <c r="N22" s="37"/>
      <c r="O22" s="14"/>
      <c r="P22" s="27"/>
      <c r="Q22"/>
      <c r="R22"/>
      <c r="S22"/>
      <c r="T22"/>
      <c r="U22"/>
      <c r="V22" s="7"/>
      <c r="W22" s="26"/>
      <c r="X22"/>
      <c r="Y22"/>
      <c r="Z22"/>
      <c r="AA22"/>
      <c r="AB22" s="11"/>
    </row>
    <row r="23" spans="1:28" s="8" customFormat="1" ht="12.75">
      <c r="A23" s="14" t="s">
        <v>20</v>
      </c>
      <c r="B23" s="27" t="s">
        <v>7</v>
      </c>
      <c r="C23" s="43">
        <v>53595.83949465081</v>
      </c>
      <c r="D23" s="43">
        <v>1704866.9056250001</v>
      </c>
      <c r="E23" s="43">
        <v>16</v>
      </c>
      <c r="F23" s="43">
        <v>8905</v>
      </c>
      <c r="G23" s="43">
        <v>556.5625</v>
      </c>
      <c r="H23" s="14" t="s">
        <v>20</v>
      </c>
      <c r="I23" s="27" t="s">
        <v>7</v>
      </c>
      <c r="J23" s="43">
        <v>56936.86326666667</v>
      </c>
      <c r="K23" s="43">
        <v>1708105.898</v>
      </c>
      <c r="L23" s="75">
        <v>5</v>
      </c>
      <c r="M23" s="75">
        <v>2584</v>
      </c>
      <c r="N23" s="43">
        <v>516.8</v>
      </c>
      <c r="O23" s="14" t="s">
        <v>20</v>
      </c>
      <c r="P23" s="27" t="s">
        <v>7</v>
      </c>
      <c r="Q23" s="43">
        <v>55479.29621997452</v>
      </c>
      <c r="R23" s="43">
        <v>1763437.17</v>
      </c>
      <c r="S23" s="43">
        <v>4</v>
      </c>
      <c r="T23" s="43">
        <v>2337</v>
      </c>
      <c r="U23" s="43">
        <v>584.25</v>
      </c>
      <c r="V23" s="7" t="s">
        <v>20</v>
      </c>
      <c r="W23" s="26" t="s">
        <v>7</v>
      </c>
      <c r="X23" s="43">
        <v>72067.85583144604</v>
      </c>
      <c r="Y23" s="43">
        <v>2257057.1428571427</v>
      </c>
      <c r="Z23" s="43">
        <v>14</v>
      </c>
      <c r="AA23" s="43">
        <v>7880</v>
      </c>
      <c r="AB23" s="44">
        <v>562.8571428571429</v>
      </c>
    </row>
    <row r="24" spans="1:28" s="8" customFormat="1" ht="12.75">
      <c r="A24" s="14"/>
      <c r="B24" s="27"/>
      <c r="C24"/>
      <c r="D24"/>
      <c r="E24"/>
      <c r="F24"/>
      <c r="G24"/>
      <c r="H24" s="14"/>
      <c r="I24" s="27"/>
      <c r="J24" s="37"/>
      <c r="K24" s="37"/>
      <c r="L24" s="75"/>
      <c r="M24" s="75"/>
      <c r="N24" s="37"/>
      <c r="O24" s="14"/>
      <c r="P24" s="27"/>
      <c r="Q24"/>
      <c r="R24"/>
      <c r="S24"/>
      <c r="T24"/>
      <c r="U24"/>
      <c r="V24" s="7"/>
      <c r="W24" s="26"/>
      <c r="X24"/>
      <c r="Y24"/>
      <c r="Z24"/>
      <c r="AA24"/>
      <c r="AB24" s="11"/>
    </row>
    <row r="25" spans="1:28" s="8" customFormat="1" ht="12.75">
      <c r="A25" s="14" t="s">
        <v>20</v>
      </c>
      <c r="B25" s="27" t="s">
        <v>16</v>
      </c>
      <c r="C25" s="43">
        <v>57092.061754589406</v>
      </c>
      <c r="D25" s="43">
        <v>9790709.514285715</v>
      </c>
      <c r="E25" s="43">
        <v>7</v>
      </c>
      <c r="F25" s="43">
        <v>21913</v>
      </c>
      <c r="G25" s="43">
        <v>3130.4285714285716</v>
      </c>
      <c r="H25" s="14" t="s">
        <v>20</v>
      </c>
      <c r="I25" s="27" t="s">
        <v>16</v>
      </c>
      <c r="J25" s="43">
        <v>57037.66907692308</v>
      </c>
      <c r="K25" s="43">
        <v>8156386.678</v>
      </c>
      <c r="L25" s="75">
        <v>5</v>
      </c>
      <c r="M25" s="75">
        <v>12764</v>
      </c>
      <c r="N25" s="43">
        <v>2552.8</v>
      </c>
      <c r="O25" s="14" t="s">
        <v>20</v>
      </c>
      <c r="P25" s="27" t="s">
        <v>16</v>
      </c>
      <c r="Q25" s="43">
        <v>55905.181338008915</v>
      </c>
      <c r="R25" s="43">
        <v>10219131.717500001</v>
      </c>
      <c r="S25" s="43">
        <v>4</v>
      </c>
      <c r="T25" s="43">
        <v>13406</v>
      </c>
      <c r="U25" s="43">
        <v>3351.5</v>
      </c>
      <c r="V25" s="7" t="s">
        <v>20</v>
      </c>
      <c r="W25" s="26" t="s">
        <v>16</v>
      </c>
      <c r="X25" s="43">
        <v>73304.73022561101</v>
      </c>
      <c r="Y25" s="43">
        <v>12571017.714285715</v>
      </c>
      <c r="Z25" s="43">
        <v>7</v>
      </c>
      <c r="AA25" s="43">
        <v>21913</v>
      </c>
      <c r="AB25" s="44">
        <v>3130.4285714285716</v>
      </c>
    </row>
    <row r="26" spans="1:28" s="8" customFormat="1" ht="13.5" thickBot="1">
      <c r="A26" s="16"/>
      <c r="B26" s="28"/>
      <c r="C26" s="17"/>
      <c r="D26" s="18"/>
      <c r="E26" s="18"/>
      <c r="F26" s="18"/>
      <c r="G26" s="19"/>
      <c r="H26" s="16"/>
      <c r="I26" s="28"/>
      <c r="J26" s="17"/>
      <c r="K26" s="18"/>
      <c r="L26" s="18"/>
      <c r="M26" s="18"/>
      <c r="N26" s="19"/>
      <c r="O26" s="16"/>
      <c r="P26" s="28"/>
      <c r="Q26" s="18"/>
      <c r="R26" s="18"/>
      <c r="S26" s="18"/>
      <c r="T26" s="18"/>
      <c r="U26" s="19"/>
      <c r="V26" s="20"/>
      <c r="W26" s="23"/>
      <c r="X26" s="18"/>
      <c r="Y26" s="18"/>
      <c r="Z26" s="18"/>
      <c r="AA26" s="18"/>
      <c r="AB26" s="19"/>
    </row>
    <row r="27" spans="1:28" s="8" customFormat="1" ht="13.5" thickTop="1">
      <c r="A27" s="29"/>
      <c r="B27" s="30"/>
      <c r="C27" s="31"/>
      <c r="D27" s="32"/>
      <c r="E27" s="32"/>
      <c r="F27" s="32"/>
      <c r="G27" s="33"/>
      <c r="H27" s="29"/>
      <c r="I27" s="30"/>
      <c r="J27" s="31"/>
      <c r="K27" s="32"/>
      <c r="L27" s="32"/>
      <c r="M27" s="32"/>
      <c r="N27" s="33"/>
      <c r="O27" s="29"/>
      <c r="P27" s="30"/>
      <c r="Q27" s="34"/>
      <c r="R27" s="32"/>
      <c r="S27" s="32"/>
      <c r="T27" s="32"/>
      <c r="U27" s="33"/>
      <c r="V27" s="35"/>
      <c r="W27" s="34"/>
      <c r="X27" s="32"/>
      <c r="Y27" s="32"/>
      <c r="Z27" s="32"/>
      <c r="AA27" s="32"/>
      <c r="AB27" s="33"/>
    </row>
    <row r="28" spans="1:28" s="8" customFormat="1" ht="12.75">
      <c r="A28" s="14" t="s">
        <v>1</v>
      </c>
      <c r="B28" s="27" t="s">
        <v>8</v>
      </c>
      <c r="C28" s="43">
        <v>41130.936716910575</v>
      </c>
      <c r="D28" s="43">
        <v>472429.9391304348</v>
      </c>
      <c r="E28" s="43">
        <v>23</v>
      </c>
      <c r="F28" s="43">
        <v>2207</v>
      </c>
      <c r="G28" s="43">
        <v>95.95652173913044</v>
      </c>
      <c r="H28" s="14" t="s">
        <v>1</v>
      </c>
      <c r="I28" s="27" t="s">
        <v>8</v>
      </c>
      <c r="J28" s="43">
        <v>39597.692307692305</v>
      </c>
      <c r="K28" s="43">
        <v>514770</v>
      </c>
      <c r="L28" s="75">
        <v>1</v>
      </c>
      <c r="M28" s="75">
        <v>147</v>
      </c>
      <c r="N28" s="43">
        <v>147</v>
      </c>
      <c r="O28" s="14" t="s">
        <v>1</v>
      </c>
      <c r="P28" s="27" t="s">
        <v>8</v>
      </c>
      <c r="Q28" s="43">
        <v>45181.3645066274</v>
      </c>
      <c r="R28" s="43">
        <v>613562.93</v>
      </c>
      <c r="S28" s="43">
        <v>1</v>
      </c>
      <c r="T28" s="43">
        <v>101</v>
      </c>
      <c r="U28" s="43">
        <v>101</v>
      </c>
      <c r="V28" s="7" t="s">
        <v>1</v>
      </c>
      <c r="W28" s="26" t="s">
        <v>8</v>
      </c>
      <c r="X28" s="43">
        <v>59708.4648689856</v>
      </c>
      <c r="Y28" s="43">
        <v>763648.875</v>
      </c>
      <c r="Z28" s="43">
        <v>8</v>
      </c>
      <c r="AA28" s="43">
        <v>971</v>
      </c>
      <c r="AB28" s="44">
        <v>121.375</v>
      </c>
    </row>
    <row r="29" spans="1:28" s="8" customFormat="1" ht="12.75">
      <c r="A29" s="14"/>
      <c r="B29" s="27"/>
      <c r="C29"/>
      <c r="D29"/>
      <c r="E29"/>
      <c r="F29"/>
      <c r="G29"/>
      <c r="H29" s="14"/>
      <c r="I29" s="27"/>
      <c r="J29" s="37"/>
      <c r="K29" s="37"/>
      <c r="L29" s="75"/>
      <c r="M29" s="75"/>
      <c r="N29" s="37"/>
      <c r="O29" s="14"/>
      <c r="P29" s="27"/>
      <c r="Q29"/>
      <c r="R29"/>
      <c r="S29"/>
      <c r="T29"/>
      <c r="U29"/>
      <c r="V29" s="7"/>
      <c r="W29" s="26"/>
      <c r="X29"/>
      <c r="Y29"/>
      <c r="Z29"/>
      <c r="AA29"/>
      <c r="AB29" s="11"/>
    </row>
    <row r="30" spans="1:28" ht="12.75">
      <c r="A30" s="14" t="s">
        <v>1</v>
      </c>
      <c r="B30" s="27" t="s">
        <v>11</v>
      </c>
      <c r="C30" s="43">
        <v>42800.3653790542</v>
      </c>
      <c r="D30" s="43">
        <v>767777.0293749999</v>
      </c>
      <c r="E30" s="43">
        <v>16</v>
      </c>
      <c r="F30" s="43">
        <v>3843</v>
      </c>
      <c r="G30" s="43">
        <v>240.1875</v>
      </c>
      <c r="H30" s="14" t="s">
        <v>1</v>
      </c>
      <c r="I30" s="27" t="s">
        <v>11</v>
      </c>
      <c r="J30" s="43">
        <v>41402.93554621849</v>
      </c>
      <c r="K30" s="43">
        <v>703849.9042857143</v>
      </c>
      <c r="L30" s="75">
        <v>7</v>
      </c>
      <c r="M30" s="75">
        <v>1459</v>
      </c>
      <c r="N30" s="43">
        <v>208.42857142857142</v>
      </c>
      <c r="O30" s="14" t="s">
        <v>1</v>
      </c>
      <c r="P30" s="27" t="s">
        <v>11</v>
      </c>
      <c r="Q30" s="43">
        <v>42636.43804537522</v>
      </c>
      <c r="R30" s="43">
        <v>732920.37</v>
      </c>
      <c r="S30" s="77">
        <v>2</v>
      </c>
      <c r="T30" s="77">
        <v>430</v>
      </c>
      <c r="U30" s="43">
        <v>215</v>
      </c>
      <c r="V30" s="7" t="s">
        <v>1</v>
      </c>
      <c r="W30" s="26" t="s">
        <v>11</v>
      </c>
      <c r="X30" s="43">
        <v>67832.16637185535</v>
      </c>
      <c r="Y30" s="43">
        <v>1274326.3846153845</v>
      </c>
      <c r="Z30" s="43">
        <v>13</v>
      </c>
      <c r="AA30" s="43">
        <v>3159</v>
      </c>
      <c r="AB30" s="11">
        <v>243</v>
      </c>
    </row>
    <row r="31" spans="1:28" ht="12.75">
      <c r="A31" s="7"/>
      <c r="B31" s="26"/>
      <c r="C31"/>
      <c r="D31"/>
      <c r="E31"/>
      <c r="F31"/>
      <c r="G31"/>
      <c r="H31" s="7"/>
      <c r="I31" s="26"/>
      <c r="J31" s="37"/>
      <c r="K31" s="37"/>
      <c r="L31" s="75"/>
      <c r="M31" s="75"/>
      <c r="N31" s="37"/>
      <c r="O31" s="14"/>
      <c r="P31" s="27"/>
      <c r="Q31"/>
      <c r="R31"/>
      <c r="U31"/>
      <c r="V31" s="7"/>
      <c r="W31" s="26"/>
      <c r="X31"/>
      <c r="Y31"/>
      <c r="Z31"/>
      <c r="AA31"/>
      <c r="AB31" s="11"/>
    </row>
    <row r="32" spans="1:28" ht="12.75">
      <c r="A32" s="14" t="s">
        <v>1</v>
      </c>
      <c r="B32" s="27" t="s">
        <v>0</v>
      </c>
      <c r="C32" s="43">
        <v>47368.43218389561</v>
      </c>
      <c r="D32" s="43">
        <v>1944810.9833333334</v>
      </c>
      <c r="E32" s="43">
        <v>9</v>
      </c>
      <c r="F32" s="43">
        <v>5596</v>
      </c>
      <c r="G32" s="43">
        <v>621.7777777777778</v>
      </c>
      <c r="H32" s="14" t="s">
        <v>1</v>
      </c>
      <c r="I32" s="27" t="s">
        <v>0</v>
      </c>
      <c r="J32" s="43">
        <v>42248.459625</v>
      </c>
      <c r="K32" s="43">
        <v>1689938.385</v>
      </c>
      <c r="L32" s="75">
        <v>2</v>
      </c>
      <c r="M32" s="75">
        <v>1221</v>
      </c>
      <c r="N32" s="43">
        <v>610.5</v>
      </c>
      <c r="O32" s="14" t="s">
        <v>1</v>
      </c>
      <c r="P32" s="27" t="s">
        <v>0</v>
      </c>
      <c r="Q32" s="43">
        <v>48878.2113488285</v>
      </c>
      <c r="R32" s="43">
        <v>2089274.705</v>
      </c>
      <c r="S32" s="43">
        <v>2</v>
      </c>
      <c r="T32" s="43">
        <v>1332</v>
      </c>
      <c r="U32" s="43">
        <v>666</v>
      </c>
      <c r="V32" s="7" t="s">
        <v>1</v>
      </c>
      <c r="W32" s="26" t="s">
        <v>0</v>
      </c>
      <c r="X32" s="43">
        <v>71799.42730073973</v>
      </c>
      <c r="Y32" s="43">
        <v>2965901</v>
      </c>
      <c r="Z32" s="43">
        <v>7</v>
      </c>
      <c r="AA32" s="43">
        <v>4475</v>
      </c>
      <c r="AB32" s="44">
        <v>639.2857142857143</v>
      </c>
    </row>
    <row r="33" spans="1:28" ht="12.75">
      <c r="A33" s="7"/>
      <c r="B33" s="26"/>
      <c r="C33"/>
      <c r="D33"/>
      <c r="E33"/>
      <c r="F33"/>
      <c r="G33"/>
      <c r="H33" s="7"/>
      <c r="I33" s="26"/>
      <c r="J33" s="37"/>
      <c r="K33" s="37"/>
      <c r="L33" s="75"/>
      <c r="M33" s="75"/>
      <c r="N33" s="37"/>
      <c r="O33" s="14"/>
      <c r="P33" s="27"/>
      <c r="Q33" s="2"/>
      <c r="R33"/>
      <c r="S33"/>
      <c r="T33"/>
      <c r="U33"/>
      <c r="V33" s="7"/>
      <c r="W33" s="26"/>
      <c r="X33"/>
      <c r="Y33"/>
      <c r="Z33"/>
      <c r="AA33"/>
      <c r="AB33" s="11"/>
    </row>
    <row r="34" spans="1:28" s="8" customFormat="1" ht="12.75">
      <c r="A34" s="14" t="s">
        <v>1</v>
      </c>
      <c r="B34" s="27" t="s">
        <v>17</v>
      </c>
      <c r="C34" s="43">
        <v>46957.37734000837</v>
      </c>
      <c r="D34" s="43">
        <v>3679192.69</v>
      </c>
      <c r="E34" s="43">
        <v>4</v>
      </c>
      <c r="F34" s="43">
        <v>5631</v>
      </c>
      <c r="G34" s="43">
        <v>1407.75</v>
      </c>
      <c r="H34" s="14" t="s">
        <v>1</v>
      </c>
      <c r="I34" s="27" t="s">
        <v>17</v>
      </c>
      <c r="J34" s="43">
        <v>54201.65337209303</v>
      </c>
      <c r="K34" s="43">
        <v>4661342.19</v>
      </c>
      <c r="L34" s="75">
        <v>1</v>
      </c>
      <c r="M34" s="75">
        <v>1616</v>
      </c>
      <c r="N34" s="43">
        <v>1616</v>
      </c>
      <c r="O34" s="14" t="s">
        <v>1</v>
      </c>
      <c r="P34" s="27" t="s">
        <v>17</v>
      </c>
      <c r="Q34" s="2">
        <v>0</v>
      </c>
      <c r="R34" s="2">
        <v>0</v>
      </c>
      <c r="S34" s="43">
        <v>0</v>
      </c>
      <c r="T34" s="43">
        <v>0</v>
      </c>
      <c r="U34" s="2">
        <v>0</v>
      </c>
      <c r="V34" s="7" t="s">
        <v>1</v>
      </c>
      <c r="W34" s="26" t="s">
        <v>17</v>
      </c>
      <c r="X34" s="43">
        <v>78355.75784842075</v>
      </c>
      <c r="Y34" s="43">
        <v>6139310.75</v>
      </c>
      <c r="Z34" s="43">
        <v>4</v>
      </c>
      <c r="AA34" s="43">
        <v>5631</v>
      </c>
      <c r="AB34" s="44">
        <v>1407.75</v>
      </c>
    </row>
    <row r="35" spans="1:28" ht="13.5" thickBot="1">
      <c r="A35" s="22"/>
      <c r="B35" s="23"/>
      <c r="C35" s="23"/>
      <c r="D35" s="21"/>
      <c r="E35" s="21"/>
      <c r="F35" s="21"/>
      <c r="G35" s="24"/>
      <c r="H35" s="21"/>
      <c r="I35" s="23"/>
      <c r="J35" s="23"/>
      <c r="K35" s="21"/>
      <c r="L35" s="21"/>
      <c r="M35" s="21"/>
      <c r="N35" s="24"/>
      <c r="O35" s="25"/>
      <c r="P35" s="23"/>
      <c r="Q35" s="18"/>
      <c r="R35" s="21"/>
      <c r="S35" s="21"/>
      <c r="T35" s="21"/>
      <c r="U35" s="24"/>
      <c r="V35" s="21"/>
      <c r="W35" s="23"/>
      <c r="X35" s="21"/>
      <c r="Y35" s="21"/>
      <c r="Z35" s="21"/>
      <c r="AA35" s="21"/>
      <c r="AB35" s="24"/>
    </row>
    <row r="36" spans="5:19" ht="12.75">
      <c r="E36" s="76">
        <f>SUM(E4:E34)</f>
        <v>437</v>
      </c>
      <c r="L36" s="76">
        <f>SUM(L4:L34)</f>
        <v>77</v>
      </c>
      <c r="S36" s="76">
        <f>SUM(S4:S34)</f>
        <v>64</v>
      </c>
    </row>
  </sheetData>
  <printOptions/>
  <pageMargins left="0.5" right="0.5" top="1.5" bottom="0.75" header="0.75" footer="0.5"/>
  <pageSetup fitToHeight="1" fitToWidth="1" horizontalDpi="600" verticalDpi="600" orientation="landscape" scale="50" r:id="rId2"/>
  <headerFooter alignWithMargins="0">
    <oddHeader>&amp;C&amp;"Arial,Bold"&amp;18School Funding
Classroom Entitlement
September 8, 2005</oddHeader>
    <oddFooter>&amp;L&amp;8Governor's Budget Office
&amp;D &amp;T&amp;R&amp;8Page &amp;P or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Montana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CG4722</dc:creator>
  <cp:keywords/>
  <dc:description/>
  <cp:lastModifiedBy>Staff User</cp:lastModifiedBy>
  <cp:lastPrinted>2005-09-08T18:50:46Z</cp:lastPrinted>
  <dcterms:created xsi:type="dcterms:W3CDTF">2005-09-06T23:59:15Z</dcterms:created>
  <dcterms:modified xsi:type="dcterms:W3CDTF">2005-09-09T14:38:49Z</dcterms:modified>
  <cp:category/>
  <cp:version/>
  <cp:contentType/>
  <cp:contentStatus/>
</cp:coreProperties>
</file>