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7425" tabRatio="601" activeTab="0"/>
  </bookViews>
  <sheets>
    <sheet name="Table 1" sheetId="1" r:id="rId1"/>
    <sheet name="Table 2" sheetId="2" r:id="rId2"/>
    <sheet name="Table 3" sheetId="3" r:id="rId3"/>
    <sheet name="Table 4" sheetId="4" r:id="rId4"/>
    <sheet name="Table 5" sheetId="5" r:id="rId5"/>
    <sheet name="Table 6" sheetId="6" r:id="rId6"/>
    <sheet name="Table 7 &amp; 8" sheetId="7" r:id="rId7"/>
    <sheet name="Table 9" sheetId="8" r:id="rId8"/>
    <sheet name="Table 10" sheetId="9" r:id="rId9"/>
    <sheet name="Table 11" sheetId="10" r:id="rId10"/>
    <sheet name="Table 12" sheetId="11" r:id="rId11"/>
    <sheet name="Table 13" sheetId="12" r:id="rId12"/>
    <sheet name="TAble 14" sheetId="13" r:id="rId13"/>
    <sheet name="Table 15" sheetId="14" r:id="rId14"/>
    <sheet name="Not used" sheetId="15" r:id="rId15"/>
  </sheets>
  <definedNames>
    <definedName name="_xlnm.Print_Area" localSheetId="0">'Table 1'!$A$1:$C$64</definedName>
    <definedName name="_xlnm.Print_Area" localSheetId="8">'Table 10'!$A$1:$E$66</definedName>
    <definedName name="_xlnm.Print_Area" localSheetId="9">'Table 11'!$A$1:$E$66</definedName>
    <definedName name="_xlnm.Print_Area" localSheetId="10">'Table 12'!$A$1:$E$67</definedName>
    <definedName name="_xlnm.Print_Area" localSheetId="11">'Table 13'!$A$1:$M$60</definedName>
    <definedName name="_xlnm.Print_Area" localSheetId="12">'TAble 14'!$A$2:$D$61</definedName>
    <definedName name="_xlnm.Print_Area" localSheetId="13">'Table 15'!$A$1:$D$65</definedName>
    <definedName name="_xlnm.Print_Area" localSheetId="1">'Table 2'!$A$3:$I$81</definedName>
    <definedName name="_xlnm.Print_Area" localSheetId="2">'Table 3'!$A$2:$G$63</definedName>
    <definedName name="_xlnm.Print_Area" localSheetId="5">'Table 6'!$A$2:$G$64</definedName>
    <definedName name="_xlnm.Print_Area" localSheetId="6">'Table 7 &amp; 8'!$A$1:$I$67</definedName>
    <definedName name="_xlnm.Print_Area" localSheetId="7">'Table 9'!$A$1:$E$65</definedName>
    <definedName name="_xlnm.Print_Titles" localSheetId="2">'Table 3'!$4:$4</definedName>
  </definedNames>
  <calcPr fullCalcOnLoad="1"/>
</workbook>
</file>

<file path=xl/sharedStrings.xml><?xml version="1.0" encoding="utf-8"?>
<sst xmlns="http://schemas.openxmlformats.org/spreadsheetml/2006/main" count="1197" uniqueCount="248">
  <si>
    <t>County</t>
  </si>
  <si>
    <t>Petitions</t>
  </si>
  <si>
    <t>FY 2004</t>
  </si>
  <si>
    <t>FY 2006</t>
  </si>
  <si>
    <t>FY 2007</t>
  </si>
  <si>
    <t>FY 2005</t>
  </si>
  <si>
    <t>Lewis and Clark</t>
  </si>
  <si>
    <t>Missoula</t>
  </si>
  <si>
    <t xml:space="preserve">Silver Bow </t>
  </si>
  <si>
    <t>Cascade</t>
  </si>
  <si>
    <t>Yellowstone</t>
  </si>
  <si>
    <t>Flathead</t>
  </si>
  <si>
    <t>Ravalli</t>
  </si>
  <si>
    <t>Gallatin</t>
  </si>
  <si>
    <t>Lake</t>
  </si>
  <si>
    <t>Lincoln</t>
  </si>
  <si>
    <t>Park</t>
  </si>
  <si>
    <t>Custer</t>
  </si>
  <si>
    <t>Dawson</t>
  </si>
  <si>
    <t>Deer Lodge</t>
  </si>
  <si>
    <t>Fergus</t>
  </si>
  <si>
    <t>Broadwater</t>
  </si>
  <si>
    <t>Glacier</t>
  </si>
  <si>
    <t>Hill</t>
  </si>
  <si>
    <t>Powell</t>
  </si>
  <si>
    <t>Richland</t>
  </si>
  <si>
    <t>Roosevelt</t>
  </si>
  <si>
    <t>Blaine</t>
  </si>
  <si>
    <t>Carbon</t>
  </si>
  <si>
    <t>Fallon</t>
  </si>
  <si>
    <t>Jefferson</t>
  </si>
  <si>
    <t>Meagher</t>
  </si>
  <si>
    <t>Sanders</t>
  </si>
  <si>
    <t>Stillwater</t>
  </si>
  <si>
    <t>Teton</t>
  </si>
  <si>
    <t>Beaverhead</t>
  </si>
  <si>
    <t>Big Horn</t>
  </si>
  <si>
    <t>Carter</t>
  </si>
  <si>
    <t>Choteau</t>
  </si>
  <si>
    <t>Daniels</t>
  </si>
  <si>
    <t>Garfield</t>
  </si>
  <si>
    <t>Golden Valley</t>
  </si>
  <si>
    <t>Granite</t>
  </si>
  <si>
    <t>Judith Basin</t>
  </si>
  <si>
    <t>Liberty</t>
  </si>
  <si>
    <t>Madison</t>
  </si>
  <si>
    <t>McCone</t>
  </si>
  <si>
    <t>Mineral</t>
  </si>
  <si>
    <t>Musselshell</t>
  </si>
  <si>
    <t>Petroleum</t>
  </si>
  <si>
    <t>Phillips</t>
  </si>
  <si>
    <t>Pondera</t>
  </si>
  <si>
    <t>Powder River</t>
  </si>
  <si>
    <t>Prairie</t>
  </si>
  <si>
    <t>Rosebud</t>
  </si>
  <si>
    <t>Sheridan</t>
  </si>
  <si>
    <t>Sweet Grass</t>
  </si>
  <si>
    <t>Toole</t>
  </si>
  <si>
    <t>Treasure</t>
  </si>
  <si>
    <t>Valley</t>
  </si>
  <si>
    <t>Wheatland</t>
  </si>
  <si>
    <t>Wibaux</t>
  </si>
  <si>
    <t>Detention</t>
  </si>
  <si>
    <t>Examination</t>
  </si>
  <si>
    <t>Treatment</t>
  </si>
  <si>
    <t>Testimony</t>
  </si>
  <si>
    <t>Per Diem Rate</t>
  </si>
  <si>
    <t>Services Included</t>
  </si>
  <si>
    <t>Services Not Included</t>
  </si>
  <si>
    <t>Avg. Length of Stay</t>
  </si>
  <si>
    <t>Costs</t>
  </si>
  <si>
    <t>Individuals Transported</t>
  </si>
  <si>
    <t>Declined by MSH</t>
  </si>
  <si>
    <t xml:space="preserve"> </t>
  </si>
  <si>
    <t>Notes:</t>
  </si>
  <si>
    <t>Benifis GTF</t>
  </si>
  <si>
    <t>Francis Mahon Deaconess</t>
  </si>
  <si>
    <t>Facilities used other than MSH</t>
  </si>
  <si>
    <t>Sheridan Memorial Hospital</t>
  </si>
  <si>
    <t>Negotiated rate?</t>
  </si>
  <si>
    <t>No</t>
  </si>
  <si>
    <t>Testimony/Trans</t>
  </si>
  <si>
    <t>Exam/Detention</t>
  </si>
  <si>
    <t xml:space="preserve">Determ. </t>
  </si>
  <si>
    <t>Glasgow/Glendive</t>
  </si>
  <si>
    <t>Toole*</t>
  </si>
  <si>
    <t>Billings Clinic Psych Center</t>
  </si>
  <si>
    <t>Mercy Medical, ND</t>
  </si>
  <si>
    <t>*Toole: 1 person agreed to a voluntarily commitment</t>
  </si>
  <si>
    <t>*Yellowstone: Either did not meet statutory criteria or doctor dropped emergency hold</t>
  </si>
  <si>
    <t>Yellowstone*</t>
  </si>
  <si>
    <t>Ravalli*</t>
  </si>
  <si>
    <t xml:space="preserve">             FY05: 1 tranferred to county of residence, 1 agreed to in-patient CD treatment</t>
  </si>
  <si>
    <t xml:space="preserve">             FY06: 3 transferred to county of residence</t>
  </si>
  <si>
    <t>* Ravalli: FY04: 1 was found DD, 4 referred to alternative placement, 1 transferred to county of residence</t>
  </si>
  <si>
    <t xml:space="preserve">             FY07: 1 to county of residence, 1 to CD treatment, 2 to alternative, 1 to home state, 1 fled </t>
  </si>
  <si>
    <t>billed with exam fees</t>
  </si>
  <si>
    <t>Marcus Daly Hospital</t>
  </si>
  <si>
    <t>Room/Board/        Nursing</t>
  </si>
  <si>
    <t>Medical/PharmacyLab/Professional/   MH Eval, ER</t>
  </si>
  <si>
    <t>Ravalli**</t>
  </si>
  <si>
    <t>see notes</t>
  </si>
  <si>
    <t>** Ravalli: We have listed the facilities we used each year.  However, our records list costs by patient only.  Number of days cannot be easily calculated because costs include other charges and/or payment in addition to per diem.  On average, Marcus Daly Hospital is used for 1.5 days pending an evaluation; the State Hospital is used for 4 days pending commitment hearing, for 5.5 days total per committed patient and 1.5 days total for patients who are released to community care after evaluation.  Other hospitals are used for medical care as necessary during commitment process.</t>
  </si>
  <si>
    <t>Powder River*</t>
  </si>
  <si>
    <t>* Powder River: The County Attorney states there have been no commitments in the 12 years of his tenure.</t>
  </si>
  <si>
    <t>Treatment costs included in detention costs</t>
  </si>
  <si>
    <t>St. Patrick Hosptial</t>
  </si>
  <si>
    <t>under 10</t>
  </si>
  <si>
    <t>Extraordinary, unrelated medical expenses</t>
  </si>
  <si>
    <t>McCone*</t>
  </si>
  <si>
    <t>* McCone: FY04: Yellowstone Co. did commitment FY07: Roosevelt/Dawson did commitment</t>
  </si>
  <si>
    <t>Room/Board</t>
  </si>
  <si>
    <t>St. Peters                           Deaconess                               CMHC</t>
  </si>
  <si>
    <t>Lewis and Clark*</t>
  </si>
  <si>
    <t>* Lewis &amp; Clark other costs</t>
  </si>
  <si>
    <t>Hill*</t>
  </si>
  <si>
    <t>* Hill: 4 didn't meet criteria, 3 nonresidents</t>
  </si>
  <si>
    <t>Northern MT Hospital</t>
  </si>
  <si>
    <t>Pathways Treatment Center</t>
  </si>
  <si>
    <t>Yes, $495</t>
  </si>
  <si>
    <t>ER, Psych</t>
  </si>
  <si>
    <t>Central Montana Medical Ctr</t>
  </si>
  <si>
    <t>Dawson*</t>
  </si>
  <si>
    <t>* Dawson: FY07 Examination cost for only 1/2 of year.</t>
  </si>
  <si>
    <t>Glendive Medical Center</t>
  </si>
  <si>
    <t>Custer*</t>
  </si>
  <si>
    <t>* Custer: commitment done by Yellowstone Co. as courtesy</t>
  </si>
  <si>
    <t>59 MSH/   4 BC</t>
  </si>
  <si>
    <t>Cascade*</t>
  </si>
  <si>
    <t>* Cascade:  Local treatment and several dismissed.</t>
  </si>
  <si>
    <t>Liberty*</t>
  </si>
  <si>
    <t>* Liberty:  FY08 cost so far was $225 for crisis response team.</t>
  </si>
  <si>
    <t>Lake*</t>
  </si>
  <si>
    <t>* Lake: Grand Total: FY06-08 = $109,928</t>
  </si>
  <si>
    <t>Wibaux*</t>
  </si>
  <si>
    <t>* Wibaux: FY 2008 = 1 determination, 1 petition</t>
  </si>
  <si>
    <t>* Missoula: Testimony costs are estimated at 5% of private professional costs and 10% of MHP costs</t>
  </si>
  <si>
    <t xml:space="preserve">* Wibaux: FY08 - Detention = $2,767, Examination, $1,500 </t>
  </si>
  <si>
    <t>* Wibaux: FY08 total to date: $4,267</t>
  </si>
  <si>
    <t>Kalispell Regional</t>
  </si>
  <si>
    <t>An -Deer Lodge</t>
  </si>
  <si>
    <t>Butte - Silver Bow</t>
  </si>
  <si>
    <t>Determ.</t>
  </si>
  <si>
    <t>Blank blocks means survey returned but block not completed</t>
  </si>
  <si>
    <t>Gray shading means survey not returned</t>
  </si>
  <si>
    <t>Compiled by Sheri Heffelfinger, Legislative Services Division, 444-3596.</t>
  </si>
  <si>
    <t>Notes on reasons for differences between determinations and petitions:</t>
  </si>
  <si>
    <t>TOTAL</t>
  </si>
  <si>
    <t>Butte-Silver Bow</t>
  </si>
  <si>
    <t>Itemized Costs</t>
  </si>
  <si>
    <t>An -DeerLodge</t>
  </si>
  <si>
    <t>divided by petitions</t>
  </si>
  <si>
    <t xml:space="preserve">Total cost </t>
  </si>
  <si>
    <t>Table 2: FY 2007 - No. of Petitions Compared to Itemized Costs</t>
  </si>
  <si>
    <t>Not Including Transportation Costs</t>
  </si>
  <si>
    <t>An-Deer Lodge</t>
  </si>
  <si>
    <t>Detention, Examination, Treatment, Testimony</t>
  </si>
  <si>
    <t>FY 05</t>
  </si>
  <si>
    <t>FY 04</t>
  </si>
  <si>
    <t>FY 06</t>
  </si>
  <si>
    <t>FY 07</t>
  </si>
  <si>
    <t>An - Deer Lodge</t>
  </si>
  <si>
    <t>Room, board, psychiatric medical testing and treatment medications</t>
  </si>
  <si>
    <t>(page 2 of survey missing)</t>
  </si>
  <si>
    <t xml:space="preserve">Total Hospital Days Paid  </t>
  </si>
  <si>
    <t>$1350 for transport to Warm Springs, plus 32 man hours, airfare is $2,300</t>
  </si>
  <si>
    <t>maybe 3 total</t>
  </si>
  <si>
    <t>Butte-Silverbow</t>
  </si>
  <si>
    <t>Missoula*</t>
  </si>
  <si>
    <t>Detention and Examination Costs</t>
  </si>
  <si>
    <t>Treatment and Testimony Costs</t>
  </si>
  <si>
    <t>Table 6:</t>
  </si>
  <si>
    <t>Population</t>
  </si>
  <si>
    <t>Petitions*</t>
  </si>
  <si>
    <t>EM DET</t>
  </si>
  <si>
    <t>Chouteau</t>
  </si>
  <si>
    <t>Lewis &amp; Clark</t>
  </si>
  <si>
    <t>Silver Bow</t>
  </si>
  <si>
    <t>Notes: *As reported in HJR 50 survey</t>
  </si>
  <si>
    <t>TABLE 1</t>
  </si>
  <si>
    <t xml:space="preserve"> Population Compared to </t>
  </si>
  <si>
    <t>No. of Petitions Filed in FY 2007</t>
  </si>
  <si>
    <t xml:space="preserve"> (Sorted by Population)</t>
  </si>
  <si>
    <t>TABLE 2: Determinations Compared to Petitions</t>
  </si>
  <si>
    <t xml:space="preserve">TOTALS      </t>
  </si>
  <si>
    <t>Totals are misleading because L &amp; C did not report determinations.</t>
  </si>
  <si>
    <t>Table 3: Facilities used other than MSH</t>
  </si>
  <si>
    <t>1.5 *</t>
  </si>
  <si>
    <t>* Ravalli County Comments: Number of days cannot be easily calculated because costs include other charges and/or payment in addition to per diem.  On average, Marcus Daly Hospital is used for 1.5 days pending an evaluation; the State Hospital is used for 4 days pending commitment hearing, for 5.5 days total per committed patient and 1.5 days total for patients who are released to community care after evaluation.  Other hospitals are used for medical care as necessary during commitment process.</t>
  </si>
  <si>
    <t>Table 8: FY 2004 - FY 2007</t>
  </si>
  <si>
    <t>Table 7: FY 2004 - FY 2007</t>
  </si>
  <si>
    <t>* Missoula: Treatment costs are included in the detention costs.</t>
  </si>
  <si>
    <t>Costs/    Petitions**</t>
  </si>
  <si>
    <t>** Costs divided by petitions may be misleading because detention costs may be incurred without a petition.</t>
  </si>
  <si>
    <t>FY 2007 Detention Costs Compared to No. of Petitions</t>
  </si>
  <si>
    <t>TABLE 10</t>
  </si>
  <si>
    <t>FY 07 Examination Costs Compared to No. of Petitions</t>
  </si>
  <si>
    <t>* Wibaux: FY08 - Detention = $2,767</t>
  </si>
  <si>
    <t xml:space="preserve">* Wibaux: FY08 Examination, $1,500 </t>
  </si>
  <si>
    <t>** May not be a valid way to correlate the data reported.</t>
  </si>
  <si>
    <t>TABLE 11</t>
  </si>
  <si>
    <t>FY 07 Treatment Costs Compared to No. of Petitions</t>
  </si>
  <si>
    <t>Costs/   Indiv.</t>
  </si>
  <si>
    <t>Total Costs</t>
  </si>
  <si>
    <t>Transportation Costs Per Individual - FY 2007</t>
  </si>
  <si>
    <t>Percent of Total Pop.</t>
  </si>
  <si>
    <t>TABLE 14</t>
  </si>
  <si>
    <t>Per Capita MSH Admissions Rates</t>
  </si>
  <si>
    <t>Table 9: Total Costs for</t>
  </si>
  <si>
    <t>TABLE 12</t>
  </si>
  <si>
    <t>Table 13: Transportation Costs</t>
  </si>
  <si>
    <t>TABLE 15</t>
  </si>
  <si>
    <t>Population*</t>
  </si>
  <si>
    <t>MSH Admissions**</t>
  </si>
  <si>
    <t>** Average of FY 03 thru FY 07 - provided by MSH</t>
  </si>
  <si>
    <t>* U.S. Census 2000</t>
  </si>
  <si>
    <t>TABLE 5</t>
  </si>
  <si>
    <t>MSH COD and ED Commitment by County: Sorted by Percentage Not Committed</t>
  </si>
  <si>
    <t>FY 07 (Source: Montana State Hospital)</t>
  </si>
  <si>
    <t>County of Commitment</t>
  </si>
  <si>
    <t>COD</t>
  </si>
  <si>
    <t>Committed</t>
  </si>
  <si>
    <t>Not Committed</t>
  </si>
  <si>
    <t>COD/EM</t>
  </si>
  <si>
    <t>Percentage Not Committed</t>
  </si>
  <si>
    <t>Totals</t>
  </si>
  <si>
    <t>TABLE 4</t>
  </si>
  <si>
    <t>MSH Admissions by County and Commitment Type</t>
  </si>
  <si>
    <t>FY 2007 (Source: Montana State Hospital)</t>
  </si>
  <si>
    <t>Total</t>
  </si>
  <si>
    <t>INVOL</t>
  </si>
  <si>
    <t>IHS</t>
  </si>
  <si>
    <t>VOL</t>
  </si>
  <si>
    <t>ITT</t>
  </si>
  <si>
    <t>COE</t>
  </si>
  <si>
    <t>UTP</t>
  </si>
  <si>
    <t>GBMI</t>
  </si>
  <si>
    <t>NGMI</t>
  </si>
  <si>
    <t>COD - Court Ordered Detention - 53-21-124 - Detained pending evaluation and hearing for involuntary commitment</t>
  </si>
  <si>
    <t>Em Det - Emergency Detention - 53-21-129 - Taken into custody and detained pending evaluation and hearing for involuntary commitment</t>
  </si>
  <si>
    <t>IHS - Commitment from Tribal Court under agreement with Indian Health Services or Tribal Health</t>
  </si>
  <si>
    <t>Invol - Involuntary Commitment - 53-21-127 - Involuntary Civil Commitment to a mental health facility for up to 90 days</t>
  </si>
  <si>
    <t>Vol - Voluntary Admission - 53-21-111 - Voluntary Admission in accodance with statutory requirements</t>
  </si>
  <si>
    <t>ITT - Inter-Institional Transfer - 53-21-130 - Transfer from another state institution</t>
  </si>
  <si>
    <t>COE - Competency to Stand Trial Evaluation - 46-14-202 - Evaluation of competency for trial in criminal proceedings</t>
  </si>
  <si>
    <t>GBMI - Guilty but Mentally Ill - 46-14-312 - Sentenced to DPHHS Director under criminal procedure</t>
  </si>
  <si>
    <t>UTP - Unfit to Proceed - 46-14-221 - Treatment due to unfitness to stand trial</t>
  </si>
  <si>
    <t>NGMI - Not Guilty by Reason fo Insanity - 46-14-301 - Commitment due to finding of not guilty due to mental condition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</si>
</sst>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1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9"/>
      <name val="Arial"/>
      <family val="2"/>
    </font>
    <font>
      <b/>
      <sz val="11"/>
      <name val="Arial"/>
      <family val="2"/>
    </font>
    <font>
      <b/>
      <i/>
      <sz val="10"/>
      <name val="Arial"/>
      <family val="2"/>
    </font>
    <font>
      <u val="single"/>
      <sz val="10"/>
      <name val="Arial"/>
      <family val="0"/>
    </font>
    <font>
      <i/>
      <sz val="10"/>
      <name val="Arial"/>
      <family val="2"/>
    </font>
    <font>
      <b/>
      <sz val="10"/>
      <color indexed="18"/>
      <name val="Arial"/>
      <family val="0"/>
    </font>
    <font>
      <b/>
      <sz val="12"/>
      <name val="Arial"/>
      <family val="2"/>
    </font>
    <font>
      <sz val="10"/>
      <color indexed="8"/>
      <name val="Arial"/>
      <family val="0"/>
    </font>
    <font>
      <i/>
      <sz val="10"/>
      <color indexed="18"/>
      <name val="Arial"/>
      <family val="0"/>
    </font>
    <font>
      <sz val="11"/>
      <name val="Arial"/>
      <family val="2"/>
    </font>
    <font>
      <b/>
      <i/>
      <sz val="10"/>
      <color indexed="8"/>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s>
  <borders count="61">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style="double"/>
    </border>
    <border>
      <left>
        <color indexed="63"/>
      </left>
      <right style="thick"/>
      <top>
        <color indexed="63"/>
      </top>
      <bottom>
        <color indexed="63"/>
      </bottom>
    </border>
    <border>
      <left style="thick"/>
      <right>
        <color indexed="63"/>
      </right>
      <top>
        <color indexed="63"/>
      </top>
      <bottom style="double"/>
    </border>
    <border>
      <left style="thick"/>
      <right>
        <color indexed="63"/>
      </right>
      <top>
        <color indexed="63"/>
      </top>
      <bottom>
        <color indexed="63"/>
      </bottom>
    </border>
    <border>
      <left style="double"/>
      <right style="thick"/>
      <top style="double"/>
      <bottom>
        <color indexed="63"/>
      </bottom>
    </border>
    <border>
      <left style="double"/>
      <right style="thick"/>
      <top>
        <color indexed="63"/>
      </top>
      <bottom>
        <color indexed="63"/>
      </bottom>
    </border>
    <border>
      <left style="double"/>
      <right style="thick"/>
      <top>
        <color indexed="63"/>
      </top>
      <bottom style="double"/>
    </border>
    <border>
      <left>
        <color indexed="63"/>
      </left>
      <right style="double"/>
      <top>
        <color indexed="63"/>
      </top>
      <bottom style="double"/>
    </border>
    <border>
      <left>
        <color indexed="63"/>
      </left>
      <right style="double"/>
      <top>
        <color indexed="63"/>
      </top>
      <bottom>
        <color indexed="63"/>
      </bottom>
    </border>
    <border>
      <left>
        <color indexed="63"/>
      </left>
      <right>
        <color indexed="63"/>
      </right>
      <top style="double"/>
      <bottom style="double"/>
    </border>
    <border>
      <left>
        <color indexed="63"/>
      </left>
      <right style="double"/>
      <top style="double"/>
      <bottom style="double"/>
    </border>
    <border>
      <left style="thick"/>
      <right>
        <color indexed="63"/>
      </right>
      <top style="double"/>
      <bottom style="double"/>
    </border>
    <border>
      <left>
        <color indexed="63"/>
      </left>
      <right>
        <color indexed="63"/>
      </right>
      <top style="double"/>
      <bottom>
        <color indexed="63"/>
      </bottom>
    </border>
    <border>
      <left style="double"/>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style="thin"/>
      <top>
        <color indexed="63"/>
      </top>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double"/>
      <bottom>
        <color indexed="63"/>
      </bottom>
    </border>
    <border>
      <left style="double"/>
      <right style="thin"/>
      <top>
        <color indexed="63"/>
      </top>
      <bottom style="double"/>
    </border>
    <border>
      <left>
        <color indexed="63"/>
      </left>
      <right style="thin"/>
      <top>
        <color indexed="63"/>
      </top>
      <bottom style="double"/>
    </border>
    <border>
      <left style="thin"/>
      <right style="thin"/>
      <top>
        <color indexed="63"/>
      </top>
      <bottom style="double"/>
    </border>
    <border>
      <left style="double"/>
      <right style="thin"/>
      <top style="double"/>
      <bottom style="double"/>
    </border>
    <border>
      <left style="thin"/>
      <right>
        <color indexed="63"/>
      </right>
      <top style="double"/>
      <bottom style="double"/>
    </border>
    <border>
      <left>
        <color indexed="63"/>
      </left>
      <right style="thick"/>
      <top style="double"/>
      <bottom style="double"/>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double"/>
      <right style="thick"/>
      <top style="double"/>
      <bottom style="double"/>
    </border>
    <border>
      <left>
        <color indexed="63"/>
      </left>
      <right>
        <color indexed="63"/>
      </right>
      <top style="medium"/>
      <bottom style="thin"/>
    </border>
    <border>
      <left style="thin"/>
      <right style="thin"/>
      <top style="thin"/>
      <bottom>
        <color indexed="63"/>
      </bottom>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ck"/>
      <right>
        <color indexed="63"/>
      </right>
      <top style="double"/>
      <bottom>
        <color indexed="63"/>
      </bottom>
    </border>
    <border>
      <left>
        <color indexed="63"/>
      </left>
      <right style="double"/>
      <top style="double"/>
      <bottom>
        <color indexed="63"/>
      </bottom>
    </border>
    <border>
      <left>
        <color indexed="63"/>
      </left>
      <right style="thick"/>
      <top style="double"/>
      <bottom>
        <color indexed="63"/>
      </bottom>
    </border>
    <border>
      <left style="thick"/>
      <right>
        <color indexed="63"/>
      </right>
      <top style="double"/>
      <bottom style="thin"/>
    </border>
    <border>
      <left>
        <color indexed="63"/>
      </left>
      <right>
        <color indexed="63"/>
      </right>
      <top style="double"/>
      <bottom style="thin"/>
    </border>
    <border>
      <left>
        <color indexed="63"/>
      </left>
      <right style="thick"/>
      <top style="double"/>
      <bottom style="thin"/>
    </border>
    <border>
      <left>
        <color indexed="63"/>
      </left>
      <right style="double"/>
      <top style="double"/>
      <bottom style="thin"/>
    </border>
    <border>
      <left style="double"/>
      <right>
        <color indexed="63"/>
      </right>
      <top style="double"/>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300">
    <xf numFmtId="0" fontId="0" fillId="0" borderId="0" xfId="0" applyAlignment="1">
      <alignment/>
    </xf>
    <xf numFmtId="0" fontId="4" fillId="0" borderId="0" xfId="0" applyFont="1" applyBorder="1" applyAlignment="1">
      <alignment/>
    </xf>
    <xf numFmtId="0" fontId="0" fillId="0" borderId="0" xfId="0" applyFill="1" applyBorder="1" applyAlignment="1">
      <alignment vertical="center"/>
    </xf>
    <xf numFmtId="0" fontId="4" fillId="0" borderId="1" xfId="0" applyFont="1" applyBorder="1" applyAlignment="1">
      <alignment/>
    </xf>
    <xf numFmtId="0" fontId="0" fillId="0" borderId="0" xfId="0" applyBorder="1" applyAlignment="1">
      <alignment/>
    </xf>
    <xf numFmtId="164" fontId="0" fillId="0" borderId="0" xfId="0" applyNumberFormat="1" applyAlignment="1">
      <alignment/>
    </xf>
    <xf numFmtId="164" fontId="0" fillId="0" borderId="0" xfId="0" applyNumberFormat="1" applyAlignment="1">
      <alignment/>
    </xf>
    <xf numFmtId="0" fontId="4" fillId="0" borderId="2" xfId="0" applyFont="1" applyBorder="1" applyAlignment="1">
      <alignment wrapText="1"/>
    </xf>
    <xf numFmtId="164" fontId="0" fillId="0" borderId="0" xfId="0" applyNumberFormat="1" applyBorder="1" applyAlignment="1">
      <alignment horizontal="right"/>
    </xf>
    <xf numFmtId="164" fontId="0" fillId="0" borderId="3" xfId="0" applyNumberFormat="1" applyBorder="1" applyAlignment="1">
      <alignment horizontal="right"/>
    </xf>
    <xf numFmtId="164" fontId="0" fillId="0" borderId="2" xfId="0" applyNumberFormat="1" applyBorder="1" applyAlignment="1">
      <alignment horizontal="right"/>
    </xf>
    <xf numFmtId="0" fontId="0" fillId="0" borderId="0" xfId="0" applyAlignment="1">
      <alignment horizontal="right"/>
    </xf>
    <xf numFmtId="164" fontId="0" fillId="0" borderId="0" xfId="0" applyNumberFormat="1" applyAlignment="1">
      <alignment horizontal="right"/>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right"/>
    </xf>
    <xf numFmtId="0" fontId="0" fillId="0" borderId="0" xfId="0" applyNumberFormat="1" applyFill="1" applyBorder="1" applyAlignment="1">
      <alignment horizontal="right"/>
    </xf>
    <xf numFmtId="164" fontId="0" fillId="0" borderId="0" xfId="0" applyNumberFormat="1" applyFill="1" applyBorder="1" applyAlignment="1">
      <alignment horizontal="right"/>
    </xf>
    <xf numFmtId="164" fontId="0" fillId="0" borderId="0" xfId="0" applyNumberFormat="1" applyBorder="1" applyAlignment="1">
      <alignment horizontal="right" wrapText="1"/>
    </xf>
    <xf numFmtId="164" fontId="0" fillId="0" borderId="0" xfId="0" applyNumberFormat="1" applyAlignment="1">
      <alignment horizontal="right" wrapText="1"/>
    </xf>
    <xf numFmtId="0" fontId="0" fillId="0" borderId="0" xfId="0" applyBorder="1" applyAlignment="1">
      <alignment horizontal="right" wrapText="1"/>
    </xf>
    <xf numFmtId="0" fontId="5" fillId="0" borderId="0" xfId="0" applyFont="1" applyAlignment="1">
      <alignment/>
    </xf>
    <xf numFmtId="3" fontId="4" fillId="0" borderId="1" xfId="0" applyNumberFormat="1" applyFont="1" applyBorder="1" applyAlignment="1">
      <alignment/>
    </xf>
    <xf numFmtId="3" fontId="0" fillId="0" borderId="0" xfId="0" applyNumberFormat="1" applyAlignment="1">
      <alignment/>
    </xf>
    <xf numFmtId="0" fontId="0" fillId="0" borderId="0" xfId="0" applyFill="1" applyBorder="1" applyAlignment="1">
      <alignment vertical="center" wrapText="1"/>
    </xf>
    <xf numFmtId="164" fontId="0" fillId="2" borderId="0" xfId="0" applyNumberFormat="1" applyFill="1" applyBorder="1" applyAlignment="1">
      <alignment horizontal="right"/>
    </xf>
    <xf numFmtId="164" fontId="0" fillId="2" borderId="3" xfId="0" applyNumberFormat="1" applyFill="1" applyBorder="1" applyAlignment="1">
      <alignment horizontal="right"/>
    </xf>
    <xf numFmtId="0" fontId="4" fillId="0" borderId="0" xfId="0" applyFont="1" applyBorder="1" applyAlignment="1">
      <alignment horizontal="center"/>
    </xf>
    <xf numFmtId="5" fontId="0" fillId="0" borderId="0" xfId="17" applyNumberFormat="1" applyAlignment="1">
      <alignment/>
    </xf>
    <xf numFmtId="0" fontId="0" fillId="0" borderId="0" xfId="0" applyFill="1" applyBorder="1" applyAlignment="1">
      <alignment/>
    </xf>
    <xf numFmtId="0" fontId="0" fillId="0" borderId="1" xfId="0" applyBorder="1" applyAlignment="1">
      <alignment/>
    </xf>
    <xf numFmtId="0" fontId="4" fillId="0" borderId="4" xfId="0" applyFont="1" applyBorder="1" applyAlignment="1">
      <alignment/>
    </xf>
    <xf numFmtId="0" fontId="0" fillId="2" borderId="5" xfId="0" applyFill="1" applyBorder="1" applyAlignment="1">
      <alignment/>
    </xf>
    <xf numFmtId="0" fontId="0" fillId="0" borderId="5" xfId="0" applyBorder="1" applyAlignment="1">
      <alignment/>
    </xf>
    <xf numFmtId="0" fontId="0" fillId="0" borderId="5" xfId="0" applyFill="1" applyBorder="1" applyAlignment="1">
      <alignment/>
    </xf>
    <xf numFmtId="0" fontId="0" fillId="0" borderId="5" xfId="0" applyBorder="1" applyAlignment="1">
      <alignment horizontal="right"/>
    </xf>
    <xf numFmtId="0" fontId="4" fillId="0" borderId="6" xfId="0" applyFont="1" applyBorder="1" applyAlignment="1">
      <alignment/>
    </xf>
    <xf numFmtId="0" fontId="0" fillId="2" borderId="7" xfId="0" applyFill="1" applyBorder="1" applyAlignment="1">
      <alignment/>
    </xf>
    <xf numFmtId="0" fontId="0" fillId="0" borderId="7" xfId="0" applyBorder="1" applyAlignment="1">
      <alignment/>
    </xf>
    <xf numFmtId="0" fontId="0" fillId="0" borderId="7" xfId="0" applyFill="1" applyBorder="1" applyAlignment="1">
      <alignment/>
    </xf>
    <xf numFmtId="0" fontId="0" fillId="0" borderId="6" xfId="0" applyFill="1" applyBorder="1" applyAlignment="1">
      <alignment/>
    </xf>
    <xf numFmtId="0" fontId="0" fillId="0" borderId="6" xfId="0" applyBorder="1" applyAlignment="1">
      <alignment/>
    </xf>
    <xf numFmtId="0" fontId="0" fillId="2" borderId="8" xfId="0" applyFill="1" applyBorder="1" applyAlignment="1">
      <alignment vertical="center"/>
    </xf>
    <xf numFmtId="0" fontId="0" fillId="2" borderId="9"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4" fillId="0" borderId="11" xfId="0" applyFont="1" applyBorder="1" applyAlignment="1">
      <alignment/>
    </xf>
    <xf numFmtId="0" fontId="0" fillId="2" borderId="12" xfId="0" applyFill="1" applyBorder="1" applyAlignment="1">
      <alignment/>
    </xf>
    <xf numFmtId="0" fontId="0" fillId="0" borderId="12" xfId="0" applyBorder="1" applyAlignment="1">
      <alignment/>
    </xf>
    <xf numFmtId="0" fontId="0" fillId="0" borderId="12" xfId="0" applyFill="1" applyBorder="1" applyAlignment="1">
      <alignment/>
    </xf>
    <xf numFmtId="0" fontId="0" fillId="0" borderId="11" xfId="0" applyBorder="1" applyAlignment="1">
      <alignment/>
    </xf>
    <xf numFmtId="0" fontId="4" fillId="0" borderId="13" xfId="0" applyFont="1" applyBorder="1" applyAlignment="1">
      <alignment/>
    </xf>
    <xf numFmtId="0" fontId="4" fillId="0" borderId="14" xfId="0" applyFont="1" applyBorder="1" applyAlignment="1">
      <alignment/>
    </xf>
    <xf numFmtId="0" fontId="7" fillId="0" borderId="15" xfId="0" applyFont="1" applyBorder="1" applyAlignment="1">
      <alignment/>
    </xf>
    <xf numFmtId="0" fontId="7" fillId="0" borderId="14" xfId="0" applyFont="1" applyBorder="1" applyAlignment="1">
      <alignment/>
    </xf>
    <xf numFmtId="0" fontId="4" fillId="0" borderId="7" xfId="0" applyFont="1" applyBorder="1" applyAlignment="1">
      <alignment/>
    </xf>
    <xf numFmtId="0" fontId="4" fillId="0" borderId="5" xfId="0" applyFont="1" applyBorder="1" applyAlignment="1">
      <alignment/>
    </xf>
    <xf numFmtId="0" fontId="0" fillId="0" borderId="16" xfId="0" applyBorder="1" applyAlignment="1">
      <alignment/>
    </xf>
    <xf numFmtId="0" fontId="8" fillId="0" borderId="0" xfId="0" applyFont="1" applyBorder="1" applyAlignment="1">
      <alignment/>
    </xf>
    <xf numFmtId="0" fontId="9" fillId="0" borderId="0" xfId="0" applyFont="1" applyAlignment="1">
      <alignment/>
    </xf>
    <xf numFmtId="0" fontId="4" fillId="0" borderId="8" xfId="0" applyFont="1" applyBorder="1" applyAlignment="1">
      <alignment/>
    </xf>
    <xf numFmtId="0" fontId="4" fillId="0" borderId="10" xfId="0" applyFont="1" applyBorder="1" applyAlignment="1">
      <alignment/>
    </xf>
    <xf numFmtId="0" fontId="0" fillId="0" borderId="17" xfId="0" applyBorder="1" applyAlignment="1">
      <alignment/>
    </xf>
    <xf numFmtId="0" fontId="4" fillId="0" borderId="18" xfId="0" applyFont="1" applyBorder="1" applyAlignment="1">
      <alignment/>
    </xf>
    <xf numFmtId="0" fontId="4" fillId="0" borderId="19" xfId="0" applyFont="1" applyBorder="1" applyAlignment="1">
      <alignment/>
    </xf>
    <xf numFmtId="0" fontId="0" fillId="2" borderId="18" xfId="0" applyFill="1" applyBorder="1" applyAlignment="1">
      <alignment vertical="center"/>
    </xf>
    <xf numFmtId="0" fontId="0" fillId="2" borderId="20" xfId="0"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4" fillId="0" borderId="21" xfId="0" applyFont="1" applyBorder="1" applyAlignment="1">
      <alignment horizontal="center"/>
    </xf>
    <xf numFmtId="0" fontId="4" fillId="0" borderId="17" xfId="0" applyFont="1" applyBorder="1" applyAlignment="1">
      <alignment/>
    </xf>
    <xf numFmtId="0" fontId="0" fillId="2" borderId="22" xfId="0" applyFill="1" applyBorder="1" applyAlignment="1">
      <alignment/>
    </xf>
    <xf numFmtId="0" fontId="0" fillId="0" borderId="22" xfId="0" applyBorder="1" applyAlignment="1">
      <alignment/>
    </xf>
    <xf numFmtId="0" fontId="0" fillId="0" borderId="22" xfId="0" applyFill="1" applyBorder="1" applyAlignment="1">
      <alignment/>
    </xf>
    <xf numFmtId="164" fontId="0" fillId="0" borderId="23" xfId="0" applyNumberFormat="1" applyBorder="1" applyAlignment="1">
      <alignment horizontal="right"/>
    </xf>
    <xf numFmtId="164" fontId="0" fillId="2" borderId="23" xfId="0" applyNumberFormat="1" applyFill="1" applyBorder="1" applyAlignment="1">
      <alignment horizontal="right"/>
    </xf>
    <xf numFmtId="164" fontId="0" fillId="0" borderId="3" xfId="0" applyNumberFormat="1" applyFill="1" applyBorder="1" applyAlignment="1">
      <alignment horizontal="right"/>
    </xf>
    <xf numFmtId="0" fontId="4" fillId="2" borderId="3" xfId="0" applyFont="1" applyFill="1" applyBorder="1" applyAlignment="1">
      <alignment/>
    </xf>
    <xf numFmtId="0" fontId="4" fillId="2" borderId="0" xfId="0" applyFont="1" applyFill="1" applyBorder="1" applyAlignment="1">
      <alignment/>
    </xf>
    <xf numFmtId="0" fontId="4" fillId="2" borderId="18" xfId="0" applyFont="1" applyFill="1" applyBorder="1" applyAlignment="1">
      <alignment/>
    </xf>
    <xf numFmtId="0" fontId="0" fillId="2" borderId="21" xfId="0" applyFill="1" applyBorder="1" applyAlignment="1">
      <alignment/>
    </xf>
    <xf numFmtId="0" fontId="4" fillId="2" borderId="24" xfId="0" applyFont="1" applyFill="1" applyBorder="1" applyAlignment="1">
      <alignment/>
    </xf>
    <xf numFmtId="164" fontId="0" fillId="0" borderId="25" xfId="0" applyNumberFormat="1" applyBorder="1" applyAlignment="1">
      <alignment horizontal="right"/>
    </xf>
    <xf numFmtId="0" fontId="4" fillId="2" borderId="26" xfId="0" applyFont="1" applyFill="1" applyBorder="1" applyAlignment="1">
      <alignment/>
    </xf>
    <xf numFmtId="164" fontId="0" fillId="0" borderId="23" xfId="0" applyNumberFormat="1" applyFill="1" applyBorder="1" applyAlignment="1">
      <alignment horizontal="right"/>
    </xf>
    <xf numFmtId="164" fontId="0" fillId="0" borderId="25" xfId="0" applyNumberFormat="1" applyFill="1" applyBorder="1" applyAlignment="1">
      <alignment horizontal="right"/>
    </xf>
    <xf numFmtId="164" fontId="0" fillId="2" borderId="25" xfId="0" applyNumberFormat="1" applyFill="1" applyBorder="1" applyAlignment="1">
      <alignment horizontal="right"/>
    </xf>
    <xf numFmtId="164" fontId="0" fillId="0" borderId="27" xfId="0" applyNumberFormat="1" applyBorder="1" applyAlignment="1">
      <alignment horizontal="right"/>
    </xf>
    <xf numFmtId="164" fontId="0" fillId="0" borderId="28" xfId="0" applyNumberFormat="1" applyBorder="1" applyAlignment="1">
      <alignment horizontal="right"/>
    </xf>
    <xf numFmtId="164" fontId="0" fillId="0" borderId="29" xfId="0" applyNumberFormat="1" applyBorder="1" applyAlignment="1">
      <alignment horizontal="right"/>
    </xf>
    <xf numFmtId="164" fontId="0" fillId="0" borderId="1" xfId="0" applyNumberFormat="1" applyBorder="1" applyAlignment="1">
      <alignment horizontal="right"/>
    </xf>
    <xf numFmtId="0" fontId="4" fillId="0" borderId="21" xfId="0" applyFont="1" applyBorder="1" applyAlignment="1">
      <alignment/>
    </xf>
    <xf numFmtId="0" fontId="0" fillId="0" borderId="19" xfId="0" applyFont="1" applyBorder="1" applyAlignment="1">
      <alignment/>
    </xf>
    <xf numFmtId="0" fontId="0" fillId="0" borderId="1" xfId="0" applyFont="1" applyBorder="1" applyAlignment="1">
      <alignment/>
    </xf>
    <xf numFmtId="0" fontId="0" fillId="0" borderId="11" xfId="0" applyFont="1" applyBorder="1" applyAlignment="1">
      <alignment/>
    </xf>
    <xf numFmtId="0" fontId="4" fillId="0" borderId="0" xfId="0" applyFont="1" applyAlignment="1">
      <alignment/>
    </xf>
    <xf numFmtId="164" fontId="4" fillId="2" borderId="20" xfId="0" applyNumberFormat="1" applyFont="1" applyFill="1" applyBorder="1" applyAlignment="1">
      <alignment horizontal="right"/>
    </xf>
    <xf numFmtId="164" fontId="4" fillId="0" borderId="20" xfId="0" applyNumberFormat="1" applyFont="1" applyBorder="1" applyAlignment="1">
      <alignment horizontal="right"/>
    </xf>
    <xf numFmtId="164" fontId="0" fillId="0" borderId="22" xfId="0" applyNumberFormat="1" applyBorder="1" applyAlignment="1">
      <alignment/>
    </xf>
    <xf numFmtId="164" fontId="0" fillId="0" borderId="17" xfId="0" applyNumberFormat="1" applyBorder="1" applyAlignment="1">
      <alignment/>
    </xf>
    <xf numFmtId="164" fontId="4" fillId="0" borderId="22" xfId="0" applyNumberFormat="1" applyFont="1" applyBorder="1" applyAlignment="1">
      <alignment horizontal="right"/>
    </xf>
    <xf numFmtId="164" fontId="4" fillId="0" borderId="22" xfId="0" applyNumberFormat="1" applyFont="1" applyFill="1" applyBorder="1" applyAlignment="1">
      <alignment horizontal="right"/>
    </xf>
    <xf numFmtId="164" fontId="4" fillId="2" borderId="22" xfId="0" applyNumberFormat="1" applyFont="1" applyFill="1" applyBorder="1" applyAlignment="1">
      <alignment horizontal="right"/>
    </xf>
    <xf numFmtId="164" fontId="4" fillId="0" borderId="17" xfId="0" applyNumberFormat="1" applyFont="1" applyBorder="1" applyAlignment="1">
      <alignment horizontal="right"/>
    </xf>
    <xf numFmtId="0" fontId="0" fillId="0" borderId="18" xfId="0" applyBorder="1" applyAlignment="1">
      <alignment/>
    </xf>
    <xf numFmtId="0" fontId="6" fillId="0" borderId="1" xfId="0" applyFont="1" applyBorder="1" applyAlignment="1">
      <alignment horizontal="center"/>
    </xf>
    <xf numFmtId="0" fontId="4" fillId="0" borderId="17" xfId="0" applyFont="1" applyBorder="1" applyAlignment="1">
      <alignment wrapText="1"/>
    </xf>
    <xf numFmtId="0" fontId="0" fillId="0" borderId="0" xfId="0" applyFill="1" applyAlignment="1">
      <alignment/>
    </xf>
    <xf numFmtId="0" fontId="4" fillId="0" borderId="12" xfId="0" applyFont="1" applyBorder="1" applyAlignment="1">
      <alignment/>
    </xf>
    <xf numFmtId="164" fontId="0" fillId="0" borderId="12" xfId="0" applyNumberFormat="1" applyBorder="1" applyAlignment="1">
      <alignment horizontal="right"/>
    </xf>
    <xf numFmtId="164" fontId="0" fillId="0" borderId="12" xfId="0" applyNumberFormat="1" applyFill="1" applyBorder="1" applyAlignment="1">
      <alignment horizontal="right"/>
    </xf>
    <xf numFmtId="164" fontId="0" fillId="0" borderId="12" xfId="0" applyNumberFormat="1" applyBorder="1" applyAlignment="1">
      <alignment horizontal="right" wrapText="1"/>
    </xf>
    <xf numFmtId="164" fontId="0" fillId="0" borderId="11" xfId="0" applyNumberFormat="1" applyBorder="1" applyAlignment="1">
      <alignment horizontal="right"/>
    </xf>
    <xf numFmtId="164" fontId="0" fillId="0" borderId="7" xfId="0" applyNumberFormat="1" applyBorder="1" applyAlignment="1">
      <alignment horizontal="right"/>
    </xf>
    <xf numFmtId="164" fontId="0" fillId="0" borderId="5" xfId="0" applyNumberFormat="1" applyBorder="1" applyAlignment="1">
      <alignment horizontal="right"/>
    </xf>
    <xf numFmtId="164" fontId="0" fillId="0" borderId="7" xfId="0" applyNumberFormat="1" applyFill="1" applyBorder="1" applyAlignment="1">
      <alignment horizontal="right"/>
    </xf>
    <xf numFmtId="164" fontId="0" fillId="0" borderId="5" xfId="0" applyNumberFormat="1" applyFill="1" applyBorder="1" applyAlignment="1">
      <alignment horizontal="right"/>
    </xf>
    <xf numFmtId="164" fontId="0" fillId="0" borderId="7" xfId="0" applyNumberFormat="1" applyFill="1" applyBorder="1" applyAlignment="1">
      <alignment horizontal="left"/>
    </xf>
    <xf numFmtId="164" fontId="0" fillId="0" borderId="6" xfId="0" applyNumberFormat="1" applyBorder="1" applyAlignment="1">
      <alignment horizontal="right"/>
    </xf>
    <xf numFmtId="164" fontId="0" fillId="0" borderId="4" xfId="0" applyNumberFormat="1" applyBorder="1" applyAlignment="1">
      <alignment horizontal="right"/>
    </xf>
    <xf numFmtId="164" fontId="0" fillId="0" borderId="16" xfId="0" applyNumberFormat="1" applyBorder="1" applyAlignment="1">
      <alignment horizontal="right"/>
    </xf>
    <xf numFmtId="0" fontId="0" fillId="0" borderId="7" xfId="0" applyBorder="1" applyAlignment="1">
      <alignment horizontal="right"/>
    </xf>
    <xf numFmtId="44" fontId="1" fillId="0" borderId="0" xfId="0" applyNumberFormat="1" applyFont="1" applyBorder="1" applyAlignment="1">
      <alignment vertical="top" wrapText="1"/>
    </xf>
    <xf numFmtId="164" fontId="1" fillId="0" borderId="7" xfId="0" applyNumberFormat="1" applyFont="1" applyBorder="1" applyAlignment="1">
      <alignment horizontal="left"/>
    </xf>
    <xf numFmtId="0" fontId="4" fillId="0" borderId="0" xfId="0" applyFont="1" applyFill="1" applyBorder="1" applyAlignment="1">
      <alignment/>
    </xf>
    <xf numFmtId="0" fontId="8" fillId="0" borderId="0" xfId="0" applyFont="1" applyFill="1" applyBorder="1" applyAlignment="1">
      <alignment vertical="center"/>
    </xf>
    <xf numFmtId="0" fontId="4" fillId="0" borderId="30" xfId="0" applyFont="1" applyBorder="1" applyAlignment="1">
      <alignment/>
    </xf>
    <xf numFmtId="0" fontId="4" fillId="0" borderId="31" xfId="0" applyFont="1" applyBorder="1" applyAlignment="1">
      <alignment/>
    </xf>
    <xf numFmtId="0" fontId="0" fillId="0" borderId="23" xfId="0" applyFont="1" applyFill="1" applyBorder="1" applyAlignment="1">
      <alignment/>
    </xf>
    <xf numFmtId="0" fontId="4" fillId="0" borderId="12" xfId="0" applyFont="1" applyFill="1" applyBorder="1" applyAlignment="1">
      <alignment/>
    </xf>
    <xf numFmtId="0" fontId="0" fillId="0" borderId="23" xfId="0" applyFill="1" applyBorder="1" applyAlignment="1">
      <alignment vertical="center"/>
    </xf>
    <xf numFmtId="0" fontId="0" fillId="0" borderId="27" xfId="0" applyFill="1" applyBorder="1" applyAlignment="1">
      <alignment vertical="center"/>
    </xf>
    <xf numFmtId="0" fontId="4" fillId="0" borderId="0" xfId="0" applyFont="1" applyBorder="1" applyAlignment="1">
      <alignment wrapText="1"/>
    </xf>
    <xf numFmtId="0" fontId="7" fillId="0" borderId="32" xfId="0" applyFont="1" applyBorder="1" applyAlignment="1">
      <alignment/>
    </xf>
    <xf numFmtId="0" fontId="0" fillId="0" borderId="33" xfId="0" applyFill="1" applyBorder="1" applyAlignment="1">
      <alignment/>
    </xf>
    <xf numFmtId="0" fontId="0" fillId="0" borderId="33" xfId="0" applyFill="1" applyBorder="1" applyAlignment="1">
      <alignment wrapText="1"/>
    </xf>
    <xf numFmtId="164" fontId="0" fillId="0" borderId="33" xfId="0" applyNumberFormat="1" applyFill="1" applyBorder="1" applyAlignment="1">
      <alignment wrapText="1"/>
    </xf>
    <xf numFmtId="0" fontId="0" fillId="0" borderId="33" xfId="0" applyFill="1" applyBorder="1" applyAlignment="1">
      <alignment vertical="center"/>
    </xf>
    <xf numFmtId="164" fontId="0" fillId="0" borderId="33" xfId="0" applyNumberFormat="1" applyFill="1" applyBorder="1" applyAlignment="1">
      <alignment/>
    </xf>
    <xf numFmtId="0" fontId="0" fillId="0" borderId="33" xfId="0" applyFill="1" applyBorder="1" applyAlignment="1">
      <alignment vertical="top" wrapText="1"/>
    </xf>
    <xf numFmtId="0" fontId="0" fillId="0" borderId="34" xfId="0" applyFill="1" applyBorder="1" applyAlignment="1">
      <alignment vertical="center"/>
    </xf>
    <xf numFmtId="0" fontId="0" fillId="0" borderId="34" xfId="0" applyFill="1" applyBorder="1" applyAlignment="1">
      <alignment wrapText="1"/>
    </xf>
    <xf numFmtId="164" fontId="0" fillId="0" borderId="34" xfId="0" applyNumberFormat="1" applyFill="1" applyBorder="1" applyAlignment="1">
      <alignment wrapText="1"/>
    </xf>
    <xf numFmtId="0" fontId="10" fillId="0" borderId="35" xfId="0" applyFont="1" applyFill="1" applyBorder="1" applyAlignment="1">
      <alignment horizontal="center"/>
    </xf>
    <xf numFmtId="0" fontId="10" fillId="0" borderId="35" xfId="0" applyFont="1" applyFill="1" applyBorder="1" applyAlignment="1">
      <alignment horizontal="center" wrapText="1"/>
    </xf>
    <xf numFmtId="164" fontId="10" fillId="0" borderId="35" xfId="0" applyNumberFormat="1" applyFont="1" applyFill="1" applyBorder="1" applyAlignment="1">
      <alignment horizontal="center" wrapText="1"/>
    </xf>
    <xf numFmtId="0" fontId="0" fillId="2" borderId="33" xfId="0" applyFill="1" applyBorder="1" applyAlignment="1">
      <alignment/>
    </xf>
    <xf numFmtId="0" fontId="0" fillId="2" borderId="33" xfId="0" applyFill="1" applyBorder="1" applyAlignment="1">
      <alignment wrapText="1"/>
    </xf>
    <xf numFmtId="164" fontId="0" fillId="2" borderId="33" xfId="0" applyNumberFormat="1" applyFill="1" applyBorder="1" applyAlignment="1">
      <alignment wrapText="1"/>
    </xf>
    <xf numFmtId="0" fontId="0" fillId="2" borderId="33" xfId="0" applyFill="1" applyBorder="1" applyAlignment="1">
      <alignment vertical="center"/>
    </xf>
    <xf numFmtId="0" fontId="0" fillId="0" borderId="36" xfId="0" applyFill="1" applyBorder="1" applyAlignment="1">
      <alignment/>
    </xf>
    <xf numFmtId="0" fontId="0" fillId="0" borderId="0" xfId="0" applyFill="1" applyBorder="1" applyAlignment="1">
      <alignment horizontal="right"/>
    </xf>
    <xf numFmtId="0" fontId="0" fillId="0" borderId="5" xfId="0" applyFill="1" applyBorder="1" applyAlignment="1">
      <alignment horizontal="right"/>
    </xf>
    <xf numFmtId="3" fontId="4" fillId="0" borderId="6" xfId="0" applyNumberFormat="1" applyFont="1" applyBorder="1" applyAlignment="1">
      <alignment/>
    </xf>
    <xf numFmtId="3" fontId="4" fillId="0" borderId="4" xfId="0" applyNumberFormat="1" applyFont="1" applyBorder="1" applyAlignment="1">
      <alignment/>
    </xf>
    <xf numFmtId="0" fontId="0" fillId="0" borderId="7" xfId="0" applyFill="1" applyBorder="1" applyAlignment="1">
      <alignment horizontal="right"/>
    </xf>
    <xf numFmtId="0" fontId="0" fillId="0" borderId="7" xfId="0" applyBorder="1" applyAlignment="1">
      <alignment horizontal="right" wrapText="1"/>
    </xf>
    <xf numFmtId="0" fontId="0" fillId="0" borderId="7" xfId="0" applyFill="1" applyBorder="1" applyAlignment="1">
      <alignment horizontal="left"/>
    </xf>
    <xf numFmtId="3" fontId="4" fillId="0" borderId="7" xfId="0" applyNumberFormat="1" applyFont="1" applyBorder="1" applyAlignment="1">
      <alignment/>
    </xf>
    <xf numFmtId="3" fontId="4" fillId="0" borderId="0" xfId="0" applyNumberFormat="1" applyFont="1" applyBorder="1" applyAlignment="1">
      <alignment/>
    </xf>
    <xf numFmtId="3" fontId="4" fillId="0" borderId="5" xfId="0" applyNumberFormat="1" applyFont="1" applyBorder="1" applyAlignment="1">
      <alignment/>
    </xf>
    <xf numFmtId="0" fontId="0" fillId="0" borderId="8" xfId="0" applyBorder="1" applyAlignment="1">
      <alignment/>
    </xf>
    <xf numFmtId="0" fontId="0" fillId="0" borderId="20" xfId="0" applyFont="1" applyBorder="1" applyAlignment="1">
      <alignment/>
    </xf>
    <xf numFmtId="0" fontId="0" fillId="0" borderId="12" xfId="0" applyBorder="1" applyAlignment="1">
      <alignment horizontal="right"/>
    </xf>
    <xf numFmtId="0" fontId="0" fillId="0" borderId="12" xfId="0" applyFill="1" applyBorder="1" applyAlignment="1">
      <alignment horizontal="right"/>
    </xf>
    <xf numFmtId="0" fontId="0" fillId="0" borderId="12" xfId="0" applyBorder="1" applyAlignment="1">
      <alignment horizontal="right" wrapText="1"/>
    </xf>
    <xf numFmtId="0" fontId="0" fillId="0" borderId="6" xfId="0" applyBorder="1" applyAlignment="1">
      <alignment horizontal="right"/>
    </xf>
    <xf numFmtId="0" fontId="0" fillId="0" borderId="1" xfId="0" applyBorder="1" applyAlignment="1">
      <alignment horizontal="right"/>
    </xf>
    <xf numFmtId="0" fontId="0" fillId="0" borderId="4" xfId="0" applyBorder="1" applyAlignment="1">
      <alignment horizontal="right"/>
    </xf>
    <xf numFmtId="0" fontId="0" fillId="0" borderId="6"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164" fontId="8" fillId="0" borderId="0" xfId="0" applyNumberFormat="1" applyFont="1" applyAlignment="1">
      <alignment/>
    </xf>
    <xf numFmtId="0" fontId="0" fillId="0" borderId="33" xfId="0" applyNumberFormat="1" applyFill="1" applyBorder="1" applyAlignment="1">
      <alignment/>
    </xf>
    <xf numFmtId="0" fontId="0" fillId="0" borderId="34" xfId="0" applyFill="1" applyBorder="1" applyAlignment="1">
      <alignment/>
    </xf>
    <xf numFmtId="0" fontId="10" fillId="0" borderId="35" xfId="0" applyFont="1" applyFill="1" applyBorder="1" applyAlignment="1">
      <alignment horizontal="center"/>
    </xf>
    <xf numFmtId="0" fontId="10" fillId="0" borderId="35" xfId="0" applyFont="1" applyFill="1" applyBorder="1" applyAlignment="1">
      <alignment horizontal="right"/>
    </xf>
    <xf numFmtId="0" fontId="10" fillId="0" borderId="35" xfId="0" applyFont="1" applyFill="1" applyBorder="1" applyAlignment="1">
      <alignment horizontal="left"/>
    </xf>
    <xf numFmtId="0" fontId="0" fillId="0" borderId="33" xfId="0" applyFill="1" applyBorder="1" applyAlignment="1">
      <alignment horizontal="right" wrapText="1"/>
    </xf>
    <xf numFmtId="3" fontId="0" fillId="0" borderId="0" xfId="0" applyNumberFormat="1" applyFill="1" applyBorder="1" applyAlignment="1">
      <alignment/>
    </xf>
    <xf numFmtId="3" fontId="0" fillId="0" borderId="33" xfId="0" applyNumberFormat="1" applyFill="1" applyBorder="1" applyAlignment="1">
      <alignment/>
    </xf>
    <xf numFmtId="3" fontId="0" fillId="0" borderId="34" xfId="0" applyNumberFormat="1" applyFill="1" applyBorder="1" applyAlignment="1">
      <alignment/>
    </xf>
    <xf numFmtId="0" fontId="8" fillId="0" borderId="0" xfId="0" applyFont="1" applyFill="1" applyBorder="1" applyAlignment="1">
      <alignment vertical="center"/>
    </xf>
    <xf numFmtId="49" fontId="4" fillId="0" borderId="37" xfId="0" applyNumberFormat="1" applyFont="1" applyFill="1" applyBorder="1" applyAlignment="1">
      <alignment/>
    </xf>
    <xf numFmtId="0" fontId="0" fillId="0" borderId="37" xfId="0" applyFill="1" applyBorder="1" applyAlignment="1">
      <alignment vertical="center"/>
    </xf>
    <xf numFmtId="0" fontId="12" fillId="3" borderId="38" xfId="21" applyFont="1" applyFill="1" applyBorder="1" applyAlignment="1">
      <alignment horizontal="center"/>
      <protection/>
    </xf>
    <xf numFmtId="0" fontId="12" fillId="0" borderId="39" xfId="21" applyBorder="1" applyAlignment="1">
      <alignment horizontal="center"/>
      <protection/>
    </xf>
    <xf numFmtId="0" fontId="12" fillId="0" borderId="40" xfId="21" applyBorder="1" applyAlignment="1">
      <alignment horizontal="center"/>
      <protection/>
    </xf>
    <xf numFmtId="0" fontId="12" fillId="0" borderId="37" xfId="21" applyFont="1" applyFill="1" applyBorder="1" applyAlignment="1">
      <alignment wrapText="1"/>
      <protection/>
    </xf>
    <xf numFmtId="0" fontId="12" fillId="0" borderId="37" xfId="21" applyFont="1" applyFill="1" applyBorder="1" applyAlignment="1">
      <alignment horizontal="left" wrapText="1"/>
      <protection/>
    </xf>
    <xf numFmtId="49" fontId="0" fillId="0" borderId="37"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0" fontId="7" fillId="0" borderId="0" xfId="0" applyFont="1" applyFill="1" applyBorder="1" applyAlignment="1">
      <alignment vertical="center"/>
    </xf>
    <xf numFmtId="3" fontId="7" fillId="0" borderId="0" xfId="0" applyNumberFormat="1" applyFont="1" applyAlignment="1">
      <alignment/>
    </xf>
    <xf numFmtId="0" fontId="0" fillId="0" borderId="41" xfId="0" applyBorder="1" applyAlignment="1">
      <alignment wrapText="1"/>
    </xf>
    <xf numFmtId="0" fontId="0" fillId="2" borderId="33" xfId="0" applyFill="1" applyBorder="1" applyAlignment="1">
      <alignment horizontal="center" wrapText="1"/>
    </xf>
    <xf numFmtId="0" fontId="0" fillId="0" borderId="33" xfId="0" applyFill="1" applyBorder="1" applyAlignment="1">
      <alignment horizontal="center" wrapText="1"/>
    </xf>
    <xf numFmtId="0" fontId="0" fillId="0" borderId="33" xfId="0" applyFill="1" applyBorder="1" applyAlignment="1">
      <alignment horizontal="center"/>
    </xf>
    <xf numFmtId="0" fontId="0" fillId="0" borderId="34" xfId="0" applyFill="1" applyBorder="1" applyAlignment="1">
      <alignment horizontal="center" wrapText="1"/>
    </xf>
    <xf numFmtId="0" fontId="0" fillId="0" borderId="0" xfId="0" applyAlignment="1">
      <alignment wrapText="1"/>
    </xf>
    <xf numFmtId="0" fontId="4" fillId="0" borderId="13" xfId="0" applyFont="1" applyBorder="1" applyAlignment="1">
      <alignment wrapText="1"/>
    </xf>
    <xf numFmtId="0" fontId="4" fillId="0" borderId="14" xfId="0" applyFont="1" applyBorder="1" applyAlignment="1">
      <alignment wrapText="1"/>
    </xf>
    <xf numFmtId="164" fontId="0" fillId="0" borderId="12" xfId="0" applyNumberFormat="1" applyBorder="1" applyAlignment="1">
      <alignment/>
    </xf>
    <xf numFmtId="164" fontId="0" fillId="0" borderId="11" xfId="0" applyNumberFormat="1" applyBorder="1" applyAlignment="1">
      <alignment/>
    </xf>
    <xf numFmtId="1" fontId="4" fillId="0" borderId="0" xfId="0" applyNumberFormat="1" applyFont="1" applyBorder="1" applyAlignment="1">
      <alignment/>
    </xf>
    <xf numFmtId="1" fontId="0" fillId="0" borderId="0" xfId="0" applyNumberFormat="1" applyBorder="1" applyAlignment="1">
      <alignment horizontal="right"/>
    </xf>
    <xf numFmtId="1" fontId="0" fillId="0" borderId="0" xfId="0" applyNumberFormat="1" applyFill="1" applyBorder="1" applyAlignment="1">
      <alignment horizontal="right"/>
    </xf>
    <xf numFmtId="1" fontId="0" fillId="0" borderId="1" xfId="0" applyNumberFormat="1" applyBorder="1" applyAlignment="1">
      <alignment horizontal="right"/>
    </xf>
    <xf numFmtId="0" fontId="4" fillId="0" borderId="30" xfId="0" applyFont="1" applyBorder="1" applyAlignment="1">
      <alignment wrapText="1"/>
    </xf>
    <xf numFmtId="0" fontId="4" fillId="0" borderId="0" xfId="0" applyFont="1" applyAlignment="1">
      <alignment horizontal="left"/>
    </xf>
    <xf numFmtId="164" fontId="0" fillId="0" borderId="0" xfId="0" applyNumberFormat="1" applyBorder="1" applyAlignment="1">
      <alignment wrapText="1"/>
    </xf>
    <xf numFmtId="164" fontId="0" fillId="0" borderId="0" xfId="0" applyNumberFormat="1" applyFill="1" applyBorder="1" applyAlignment="1">
      <alignment/>
    </xf>
    <xf numFmtId="3" fontId="0" fillId="0" borderId="35" xfId="0" applyNumberFormat="1" applyFill="1" applyBorder="1" applyAlignment="1">
      <alignment/>
    </xf>
    <xf numFmtId="0" fontId="10" fillId="0" borderId="35" xfId="0" applyFont="1" applyFill="1" applyBorder="1" applyAlignment="1">
      <alignment horizont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164" fontId="0" fillId="0" borderId="36" xfId="0" applyNumberFormat="1" applyFill="1" applyBorder="1" applyAlignment="1">
      <alignment/>
    </xf>
    <xf numFmtId="0" fontId="4" fillId="0" borderId="42" xfId="0" applyFont="1" applyFill="1" applyBorder="1" applyAlignment="1">
      <alignment horizontal="center" wrapText="1"/>
    </xf>
    <xf numFmtId="3" fontId="4" fillId="0" borderId="42" xfId="0" applyNumberFormat="1" applyFont="1" applyFill="1" applyBorder="1" applyAlignment="1">
      <alignment horizontal="center"/>
    </xf>
    <xf numFmtId="0" fontId="0" fillId="0" borderId="36" xfId="0" applyFont="1" applyFill="1" applyBorder="1" applyAlignment="1">
      <alignment horizontal="left" vertical="center"/>
    </xf>
    <xf numFmtId="0" fontId="4" fillId="0" borderId="42" xfId="0" applyFont="1" applyFill="1" applyBorder="1" applyAlignment="1">
      <alignment horizontal="center" wrapText="1"/>
    </xf>
    <xf numFmtId="0" fontId="4" fillId="0" borderId="42" xfId="0" applyFont="1" applyFill="1" applyBorder="1" applyAlignment="1">
      <alignment horizontal="left"/>
    </xf>
    <xf numFmtId="0" fontId="13" fillId="0" borderId="35" xfId="0" applyFont="1" applyFill="1" applyBorder="1" applyAlignment="1">
      <alignment horizontal="left" vertical="center"/>
    </xf>
    <xf numFmtId="0" fontId="10" fillId="4" borderId="35" xfId="0" applyFont="1" applyFill="1" applyBorder="1" applyAlignment="1">
      <alignment horizontal="center" wrapText="1"/>
    </xf>
    <xf numFmtId="10" fontId="0" fillId="4" borderId="33" xfId="0" applyNumberFormat="1" applyFill="1" applyBorder="1" applyAlignment="1">
      <alignment/>
    </xf>
    <xf numFmtId="10" fontId="0" fillId="4" borderId="35" xfId="0" applyNumberFormat="1" applyFill="1" applyBorder="1" applyAlignment="1">
      <alignment/>
    </xf>
    <xf numFmtId="0" fontId="0" fillId="0" borderId="0" xfId="0" applyAlignment="1">
      <alignment horizontal="center"/>
    </xf>
    <xf numFmtId="0" fontId="14" fillId="0" borderId="0" xfId="0" applyFont="1" applyAlignment="1">
      <alignment horizontal="center"/>
    </xf>
    <xf numFmtId="0" fontId="12" fillId="2" borderId="37" xfId="21" applyFont="1" applyFill="1" applyBorder="1" applyAlignment="1">
      <alignment horizontal="left" wrapText="1"/>
      <protection/>
    </xf>
    <xf numFmtId="0" fontId="12" fillId="2" borderId="37" xfId="21" applyFont="1" applyFill="1" applyBorder="1" applyAlignment="1">
      <alignment horizontal="center" wrapText="1"/>
      <protection/>
    </xf>
    <xf numFmtId="0" fontId="0" fillId="2" borderId="37" xfId="0" applyFill="1" applyBorder="1" applyAlignment="1">
      <alignment horizontal="center" wrapText="1"/>
    </xf>
    <xf numFmtId="0" fontId="0" fillId="2" borderId="0" xfId="0" applyFill="1" applyBorder="1" applyAlignment="1">
      <alignment horizontal="center" wrapText="1"/>
    </xf>
    <xf numFmtId="0" fontId="0" fillId="2" borderId="0" xfId="0" applyFill="1" applyAlignment="1">
      <alignment horizontal="center" wrapText="1"/>
    </xf>
    <xf numFmtId="0" fontId="0" fillId="2" borderId="37" xfId="0" applyFont="1" applyFill="1" applyBorder="1" applyAlignment="1">
      <alignment horizontal="center" wrapText="1"/>
    </xf>
    <xf numFmtId="0" fontId="7" fillId="4" borderId="37" xfId="0" applyFont="1" applyFill="1" applyBorder="1" applyAlignment="1">
      <alignment horizontal="center" wrapText="1"/>
    </xf>
    <xf numFmtId="0" fontId="12" fillId="0" borderId="37" xfId="22" applyFont="1" applyFill="1" applyBorder="1" applyAlignment="1">
      <alignment wrapText="1"/>
      <protection/>
    </xf>
    <xf numFmtId="0" fontId="0" fillId="0" borderId="37" xfId="0" applyBorder="1" applyAlignment="1">
      <alignment horizontal="center"/>
    </xf>
    <xf numFmtId="0" fontId="0" fillId="2" borderId="0" xfId="0" applyFill="1" applyAlignment="1">
      <alignment horizontal="center"/>
    </xf>
    <xf numFmtId="0" fontId="0" fillId="0" borderId="37" xfId="0" applyFont="1" applyFill="1" applyBorder="1" applyAlignment="1">
      <alignment horizontal="center"/>
    </xf>
    <xf numFmtId="9" fontId="7" fillId="4" borderId="37" xfId="0" applyNumberFormat="1" applyFont="1" applyFill="1" applyBorder="1" applyAlignment="1">
      <alignment horizontal="center"/>
    </xf>
    <xf numFmtId="0" fontId="0" fillId="0" borderId="37" xfId="0" applyBorder="1" applyAlignment="1">
      <alignment horizontal="left"/>
    </xf>
    <xf numFmtId="0" fontId="12" fillId="0" borderId="37" xfId="22" applyFont="1" applyFill="1" applyBorder="1" applyAlignment="1">
      <alignment horizontal="left" wrapText="1"/>
      <protection/>
    </xf>
    <xf numFmtId="0" fontId="0" fillId="2" borderId="0" xfId="0" applyFill="1" applyBorder="1" applyAlignment="1">
      <alignment horizontal="center"/>
    </xf>
    <xf numFmtId="0" fontId="12" fillId="0" borderId="43" xfId="22" applyFont="1" applyFill="1" applyBorder="1" applyAlignment="1">
      <alignment wrapText="1"/>
      <protection/>
    </xf>
    <xf numFmtId="0" fontId="0" fillId="0" borderId="43" xfId="0" applyBorder="1" applyAlignment="1">
      <alignment horizontal="center"/>
    </xf>
    <xf numFmtId="0" fontId="0" fillId="0" borderId="43" xfId="0" applyFont="1" applyFill="1" applyBorder="1" applyAlignment="1">
      <alignment horizontal="center"/>
    </xf>
    <xf numFmtId="0" fontId="4" fillId="0" borderId="44" xfId="0" applyFont="1" applyBorder="1" applyAlignment="1">
      <alignment horizontal="left"/>
    </xf>
    <xf numFmtId="0" fontId="4" fillId="0" borderId="44" xfId="0" applyFont="1" applyBorder="1" applyAlignment="1">
      <alignment horizontal="center"/>
    </xf>
    <xf numFmtId="0" fontId="4" fillId="2" borderId="45" xfId="0" applyFont="1" applyFill="1" applyBorder="1" applyAlignment="1">
      <alignment horizontal="center"/>
    </xf>
    <xf numFmtId="0" fontId="4" fillId="0" borderId="44" xfId="0" applyFont="1" applyFill="1" applyBorder="1" applyAlignment="1">
      <alignment horizontal="center"/>
    </xf>
    <xf numFmtId="9" fontId="0" fillId="0" borderId="0" xfId="23" applyAlignment="1">
      <alignment horizontal="center"/>
    </xf>
    <xf numFmtId="0" fontId="0" fillId="0" borderId="0" xfId="0" applyFont="1" applyAlignment="1">
      <alignment horizontal="center"/>
    </xf>
    <xf numFmtId="0" fontId="0" fillId="0" borderId="46" xfId="0" applyBorder="1" applyAlignment="1">
      <alignment horizontal="center"/>
    </xf>
    <xf numFmtId="0" fontId="0" fillId="0" borderId="0" xfId="0" applyBorder="1" applyAlignment="1">
      <alignment horizontal="center"/>
    </xf>
    <xf numFmtId="0" fontId="12" fillId="3" borderId="37" xfId="21" applyFont="1" applyFill="1" applyBorder="1" applyAlignment="1">
      <alignment horizontal="center"/>
      <protection/>
    </xf>
    <xf numFmtId="0" fontId="12" fillId="3" borderId="47" xfId="21" applyFont="1" applyFill="1" applyBorder="1" applyAlignment="1">
      <alignment horizontal="center"/>
      <protection/>
    </xf>
    <xf numFmtId="0" fontId="15" fillId="5" borderId="38" xfId="21" applyFont="1" applyFill="1" applyBorder="1" applyAlignment="1">
      <alignment horizontal="center"/>
      <protection/>
    </xf>
    <xf numFmtId="0" fontId="12" fillId="3" borderId="48" xfId="21" applyFont="1" applyFill="1" applyBorder="1" applyAlignment="1">
      <alignment horizontal="center"/>
      <protection/>
    </xf>
    <xf numFmtId="0" fontId="12" fillId="3" borderId="49" xfId="21" applyFont="1" applyFill="1" applyBorder="1" applyAlignment="1">
      <alignment horizontal="center"/>
      <protection/>
    </xf>
    <xf numFmtId="0" fontId="12" fillId="0" borderId="47" xfId="21" applyFont="1" applyFill="1" applyBorder="1" applyAlignment="1">
      <alignment horizontal="center" wrapText="1"/>
      <protection/>
    </xf>
    <xf numFmtId="0" fontId="15" fillId="4" borderId="39" xfId="21" applyFont="1" applyFill="1" applyBorder="1" applyAlignment="1">
      <alignment horizontal="center"/>
      <protection/>
    </xf>
    <xf numFmtId="0" fontId="12" fillId="0" borderId="37" xfId="21" applyFont="1" applyFill="1" applyBorder="1" applyAlignment="1">
      <alignment horizontal="center" wrapText="1"/>
      <protection/>
    </xf>
    <xf numFmtId="0" fontId="12" fillId="0" borderId="37" xfId="21" applyBorder="1" applyAlignment="1">
      <alignment horizontal="center"/>
      <protection/>
    </xf>
    <xf numFmtId="0" fontId="12" fillId="0" borderId="50" xfId="21" applyBorder="1" applyAlignment="1">
      <alignment horizontal="center"/>
      <protection/>
    </xf>
    <xf numFmtId="0" fontId="0" fillId="0" borderId="47" xfId="0" applyBorder="1" applyAlignment="1">
      <alignment horizontal="center"/>
    </xf>
    <xf numFmtId="0" fontId="7" fillId="4" borderId="40" xfId="0" applyFont="1"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9" fontId="7" fillId="4" borderId="0" xfId="23" applyFont="1" applyFill="1" applyAlignment="1">
      <alignment horizontal="center"/>
    </xf>
    <xf numFmtId="0" fontId="6"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center"/>
    </xf>
    <xf numFmtId="0" fontId="6" fillId="0" borderId="0" xfId="0" applyFont="1" applyBorder="1" applyAlignment="1">
      <alignment horizontal="center"/>
    </xf>
    <xf numFmtId="0" fontId="0" fillId="0" borderId="0" xfId="0" applyAlignment="1">
      <alignment horizontal="left" wrapText="1"/>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11" fillId="0" borderId="0" xfId="0" applyFont="1" applyAlignment="1">
      <alignment horizontal="center"/>
    </xf>
    <xf numFmtId="0" fontId="6" fillId="0" borderId="0" xfId="0" applyFont="1" applyAlignment="1">
      <alignment horizontal="center"/>
    </xf>
    <xf numFmtId="0" fontId="6" fillId="0" borderId="46" xfId="0" applyFont="1" applyBorder="1" applyAlignment="1">
      <alignment horizontal="center"/>
    </xf>
    <xf numFmtId="0" fontId="0" fillId="0" borderId="0" xfId="0" applyNumberFormat="1" applyAlignment="1">
      <alignment horizontal="left" wrapText="1"/>
    </xf>
    <xf numFmtId="0" fontId="4" fillId="0" borderId="16" xfId="0" applyFont="1" applyBorder="1" applyAlignment="1">
      <alignment horizontal="center"/>
    </xf>
    <xf numFmtId="0" fontId="4" fillId="0" borderId="0" xfId="0" applyFont="1" applyBorder="1" applyAlignment="1">
      <alignment horizontal="center"/>
    </xf>
    <xf numFmtId="0" fontId="0" fillId="0" borderId="0" xfId="0" applyFill="1" applyBorder="1" applyAlignment="1">
      <alignment horizontal="left" vertical="center" wrapText="1"/>
    </xf>
    <xf numFmtId="164" fontId="0" fillId="0" borderId="7" xfId="0" applyNumberFormat="1" applyBorder="1" applyAlignment="1">
      <alignment horizontal="left" wrapText="1"/>
    </xf>
    <xf numFmtId="164" fontId="0" fillId="0" borderId="0" xfId="0" applyNumberFormat="1" applyBorder="1" applyAlignment="1">
      <alignment horizontal="left" wrapText="1"/>
    </xf>
    <xf numFmtId="164" fontId="0" fillId="0" borderId="5" xfId="0" applyNumberFormat="1" applyBorder="1" applyAlignment="1">
      <alignment horizontal="left" wrapText="1"/>
    </xf>
    <xf numFmtId="0" fontId="4" fillId="0" borderId="56"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3" fontId="4" fillId="0" borderId="56" xfId="0" applyNumberFormat="1" applyFont="1" applyBorder="1" applyAlignment="1">
      <alignment horizontal="center"/>
    </xf>
    <xf numFmtId="3" fontId="4" fillId="0" borderId="57" xfId="0" applyNumberFormat="1" applyFont="1" applyBorder="1" applyAlignment="1">
      <alignment horizontal="center"/>
    </xf>
    <xf numFmtId="3" fontId="4" fillId="0" borderId="58" xfId="0" applyNumberFormat="1" applyFont="1" applyBorder="1" applyAlignment="1">
      <alignment horizontal="center"/>
    </xf>
    <xf numFmtId="0" fontId="4" fillId="0" borderId="59" xfId="0" applyFont="1" applyBorder="1" applyAlignment="1">
      <alignment horizontal="center"/>
    </xf>
    <xf numFmtId="164" fontId="0" fillId="0" borderId="0" xfId="0" applyNumberFormat="1" applyFill="1" applyBorder="1" applyAlignment="1">
      <alignment wrapText="1"/>
    </xf>
    <xf numFmtId="0" fontId="0" fillId="0" borderId="0" xfId="0" applyAlignment="1">
      <alignment horizontal="left"/>
    </xf>
    <xf numFmtId="0" fontId="4" fillId="0" borderId="60" xfId="0" applyFont="1" applyBorder="1" applyAlignment="1">
      <alignment horizontal="center"/>
    </xf>
    <xf numFmtId="0" fontId="0" fillId="0" borderId="0" xfId="0" applyBorder="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D128"/>
  <sheetViews>
    <sheetView tabSelected="1" workbookViewId="0" topLeftCell="A1">
      <selection activeCell="E24" sqref="E24"/>
    </sheetView>
  </sheetViews>
  <sheetFormatPr defaultColWidth="9.140625" defaultRowHeight="12.75"/>
  <cols>
    <col min="1" max="1" width="23.140625" style="0" customWidth="1"/>
    <col min="2" max="2" width="15.8515625" style="0" customWidth="1"/>
    <col min="3" max="3" width="18.28125" style="0" customWidth="1"/>
    <col min="4" max="4" width="11.140625" style="24" customWidth="1"/>
    <col min="5" max="5" width="14.8515625" style="0" customWidth="1"/>
  </cols>
  <sheetData>
    <row r="1" spans="1:3" ht="12.75">
      <c r="A1" s="273" t="s">
        <v>179</v>
      </c>
      <c r="B1" s="273"/>
      <c r="C1" s="273"/>
    </row>
    <row r="2" spans="1:3" ht="16.5" customHeight="1">
      <c r="A2" s="271" t="s">
        <v>180</v>
      </c>
      <c r="B2" s="271"/>
      <c r="C2" s="271"/>
    </row>
    <row r="3" spans="1:3" ht="18" customHeight="1">
      <c r="A3" s="271" t="s">
        <v>181</v>
      </c>
      <c r="B3" s="271"/>
      <c r="C3" s="271"/>
    </row>
    <row r="4" spans="1:3" ht="15" customHeight="1">
      <c r="A4" s="272" t="s">
        <v>182</v>
      </c>
      <c r="B4" s="272"/>
      <c r="C4" s="272"/>
    </row>
    <row r="5" ht="13.5" thickBot="1"/>
    <row r="6" spans="1:3" s="96" customFormat="1" ht="13.5" thickBot="1">
      <c r="A6" s="176" t="s">
        <v>0</v>
      </c>
      <c r="B6" s="176" t="s">
        <v>172</v>
      </c>
      <c r="C6" s="176" t="s">
        <v>173</v>
      </c>
    </row>
    <row r="7" spans="1:3" ht="12.75">
      <c r="A7" s="138" t="s">
        <v>10</v>
      </c>
      <c r="B7" s="181">
        <v>129352</v>
      </c>
      <c r="C7" s="135">
        <v>75</v>
      </c>
    </row>
    <row r="8" spans="1:3" ht="12.75">
      <c r="A8" s="138" t="s">
        <v>7</v>
      </c>
      <c r="B8" s="181">
        <v>95802</v>
      </c>
      <c r="C8" s="135">
        <v>110</v>
      </c>
    </row>
    <row r="9" spans="1:3" ht="12.75">
      <c r="A9" s="138" t="s">
        <v>9</v>
      </c>
      <c r="B9" s="181">
        <v>80357</v>
      </c>
      <c r="C9" s="135"/>
    </row>
    <row r="10" spans="1:3" ht="12.75">
      <c r="A10" s="138" t="s">
        <v>11</v>
      </c>
      <c r="B10" s="181">
        <v>74471</v>
      </c>
      <c r="C10" s="135">
        <v>99</v>
      </c>
    </row>
    <row r="11" spans="1:3" ht="12.75">
      <c r="A11" s="138" t="s">
        <v>13</v>
      </c>
      <c r="B11" s="181">
        <v>67831</v>
      </c>
      <c r="C11" s="135">
        <v>43</v>
      </c>
    </row>
    <row r="12" spans="1:3" ht="12.75">
      <c r="A12" s="138" t="s">
        <v>6</v>
      </c>
      <c r="B12" s="181">
        <v>55716</v>
      </c>
      <c r="C12" s="135">
        <v>84</v>
      </c>
    </row>
    <row r="13" spans="1:3" ht="12.75">
      <c r="A13" s="138" t="s">
        <v>12</v>
      </c>
      <c r="B13" s="181">
        <v>36070</v>
      </c>
      <c r="C13" s="135">
        <v>28</v>
      </c>
    </row>
    <row r="14" spans="1:3" ht="12.75">
      <c r="A14" s="138" t="s">
        <v>141</v>
      </c>
      <c r="B14" s="181">
        <v>34606</v>
      </c>
      <c r="C14" s="135"/>
    </row>
    <row r="15" spans="1:3" ht="12.75">
      <c r="A15" s="138" t="s">
        <v>14</v>
      </c>
      <c r="B15" s="181">
        <v>26507</v>
      </c>
      <c r="C15" s="135">
        <v>26</v>
      </c>
    </row>
    <row r="16" spans="1:3" ht="12.75">
      <c r="A16" s="138" t="s">
        <v>15</v>
      </c>
      <c r="B16" s="181">
        <v>18837</v>
      </c>
      <c r="C16" s="135"/>
    </row>
    <row r="17" spans="1:3" ht="12.75">
      <c r="A17" s="138" t="s">
        <v>115</v>
      </c>
      <c r="B17" s="181">
        <v>16673</v>
      </c>
      <c r="C17" s="135">
        <v>17</v>
      </c>
    </row>
    <row r="18" spans="1:3" ht="12.75">
      <c r="A18" s="138" t="s">
        <v>16</v>
      </c>
      <c r="B18" s="181">
        <v>15694</v>
      </c>
      <c r="C18" s="135">
        <v>24</v>
      </c>
    </row>
    <row r="19" spans="1:3" ht="12.75">
      <c r="A19" s="138" t="s">
        <v>22</v>
      </c>
      <c r="B19" s="181">
        <v>13247</v>
      </c>
      <c r="C19" s="135">
        <v>5</v>
      </c>
    </row>
    <row r="20" spans="1:3" ht="12.75">
      <c r="A20" s="138" t="s">
        <v>36</v>
      </c>
      <c r="B20" s="181">
        <v>12671</v>
      </c>
      <c r="C20" s="135"/>
    </row>
    <row r="21" spans="1:3" ht="12.75">
      <c r="A21" s="138" t="s">
        <v>20</v>
      </c>
      <c r="B21" s="181">
        <v>11893</v>
      </c>
      <c r="C21" s="135">
        <v>24</v>
      </c>
    </row>
    <row r="22" spans="1:3" ht="12.75">
      <c r="A22" s="138" t="s">
        <v>17</v>
      </c>
      <c r="B22" s="181">
        <v>11696</v>
      </c>
      <c r="C22" s="135">
        <v>9</v>
      </c>
    </row>
    <row r="23" spans="1:3" ht="12.75">
      <c r="A23" s="138" t="s">
        <v>26</v>
      </c>
      <c r="B23" s="181">
        <v>10620</v>
      </c>
      <c r="C23" s="135">
        <v>4</v>
      </c>
    </row>
    <row r="24" spans="1:3" ht="12.75">
      <c r="A24" s="138" t="s">
        <v>32</v>
      </c>
      <c r="B24" s="181">
        <v>10227</v>
      </c>
      <c r="C24" s="135"/>
    </row>
    <row r="25" spans="1:3" ht="12.75">
      <c r="A25" s="138" t="s">
        <v>30</v>
      </c>
      <c r="B25" s="181">
        <v>10049</v>
      </c>
      <c r="C25" s="135"/>
    </row>
    <row r="26" spans="1:3" ht="12.75">
      <c r="A26" s="138" t="s">
        <v>25</v>
      </c>
      <c r="B26" s="181">
        <v>9667</v>
      </c>
      <c r="C26" s="135"/>
    </row>
    <row r="27" spans="1:3" ht="12.75">
      <c r="A27" s="138" t="s">
        <v>28</v>
      </c>
      <c r="B27" s="181">
        <v>9552</v>
      </c>
      <c r="C27" s="135"/>
    </row>
    <row r="28" spans="1:3" ht="12.75">
      <c r="A28" s="138" t="s">
        <v>140</v>
      </c>
      <c r="B28" s="181">
        <v>9417</v>
      </c>
      <c r="C28" s="135"/>
    </row>
    <row r="29" spans="1:3" ht="12.75">
      <c r="A29" s="138" t="s">
        <v>54</v>
      </c>
      <c r="B29" s="181">
        <v>9383</v>
      </c>
      <c r="C29" s="135"/>
    </row>
    <row r="30" spans="1:3" ht="12.75">
      <c r="A30" s="138" t="s">
        <v>35</v>
      </c>
      <c r="B30" s="181">
        <v>9202</v>
      </c>
      <c r="C30" s="135"/>
    </row>
    <row r="31" spans="1:3" ht="12.75">
      <c r="A31" s="138" t="s">
        <v>18</v>
      </c>
      <c r="B31" s="181">
        <v>9059</v>
      </c>
      <c r="C31" s="135">
        <v>10</v>
      </c>
    </row>
    <row r="32" spans="1:3" ht="12.75">
      <c r="A32" s="138" t="s">
        <v>33</v>
      </c>
      <c r="B32" s="181">
        <v>8195</v>
      </c>
      <c r="C32" s="135"/>
    </row>
    <row r="33" spans="1:3" ht="12.75">
      <c r="A33" s="138" t="s">
        <v>59</v>
      </c>
      <c r="B33" s="181">
        <v>7675</v>
      </c>
      <c r="C33" s="135">
        <v>5</v>
      </c>
    </row>
    <row r="34" spans="1:3" ht="12.75">
      <c r="A34" s="138" t="s">
        <v>24</v>
      </c>
      <c r="B34" s="181">
        <v>7180</v>
      </c>
      <c r="C34" s="135"/>
    </row>
    <row r="35" spans="1:3" ht="12.75">
      <c r="A35" s="138" t="s">
        <v>27</v>
      </c>
      <c r="B35" s="181">
        <v>7009</v>
      </c>
      <c r="C35" s="135">
        <v>1</v>
      </c>
    </row>
    <row r="36" spans="1:3" ht="12.75">
      <c r="A36" s="138" t="s">
        <v>45</v>
      </c>
      <c r="B36" s="181">
        <v>6851</v>
      </c>
      <c r="C36" s="135">
        <v>4</v>
      </c>
    </row>
    <row r="37" spans="1:3" ht="12.75">
      <c r="A37" s="138" t="s">
        <v>34</v>
      </c>
      <c r="B37" s="181">
        <v>6445</v>
      </c>
      <c r="C37" s="135">
        <v>3</v>
      </c>
    </row>
    <row r="38" spans="1:3" ht="12.75">
      <c r="A38" s="138" t="s">
        <v>51</v>
      </c>
      <c r="B38" s="181">
        <v>6424</v>
      </c>
      <c r="C38" s="135">
        <v>1</v>
      </c>
    </row>
    <row r="39" spans="1:3" ht="12.75">
      <c r="A39" s="138" t="s">
        <v>38</v>
      </c>
      <c r="B39" s="181">
        <v>5970</v>
      </c>
      <c r="C39" s="135">
        <v>0</v>
      </c>
    </row>
    <row r="40" spans="1:3" ht="12.75">
      <c r="A40" s="138" t="s">
        <v>57</v>
      </c>
      <c r="B40" s="181">
        <v>5267</v>
      </c>
      <c r="C40" s="135">
        <v>2</v>
      </c>
    </row>
    <row r="41" spans="1:3" ht="12.75">
      <c r="A41" s="138" t="s">
        <v>50</v>
      </c>
      <c r="B41" s="181">
        <v>4601</v>
      </c>
      <c r="C41" s="135">
        <v>0</v>
      </c>
    </row>
    <row r="42" spans="1:3" ht="12.75">
      <c r="A42" s="138" t="s">
        <v>48</v>
      </c>
      <c r="B42" s="181">
        <v>4497</v>
      </c>
      <c r="C42" s="135"/>
    </row>
    <row r="43" spans="1:3" ht="12.75">
      <c r="A43" s="138" t="s">
        <v>21</v>
      </c>
      <c r="B43" s="181">
        <v>4385</v>
      </c>
      <c r="C43" s="135"/>
    </row>
    <row r="44" spans="1:3" ht="12.75">
      <c r="A44" s="138" t="s">
        <v>55</v>
      </c>
      <c r="B44" s="181">
        <v>4105</v>
      </c>
      <c r="C44" s="135">
        <v>1</v>
      </c>
    </row>
    <row r="45" spans="1:3" ht="12.75">
      <c r="A45" s="138" t="s">
        <v>47</v>
      </c>
      <c r="B45" s="181">
        <v>3884</v>
      </c>
      <c r="C45" s="135">
        <v>0</v>
      </c>
    </row>
    <row r="46" spans="1:3" ht="12.75">
      <c r="A46" s="138" t="s">
        <v>56</v>
      </c>
      <c r="B46" s="181">
        <v>3609</v>
      </c>
      <c r="C46" s="135"/>
    </row>
    <row r="47" spans="1:3" ht="12.75">
      <c r="A47" s="138" t="s">
        <v>29</v>
      </c>
      <c r="B47" s="181">
        <v>2837</v>
      </c>
      <c r="C47" s="135">
        <v>0</v>
      </c>
    </row>
    <row r="48" spans="1:3" ht="12.75">
      <c r="A48" s="138" t="s">
        <v>42</v>
      </c>
      <c r="B48" s="181">
        <v>2830</v>
      </c>
      <c r="C48" s="135"/>
    </row>
    <row r="49" spans="1:3" ht="12.75">
      <c r="A49" s="138" t="s">
        <v>43</v>
      </c>
      <c r="B49" s="181">
        <v>2329</v>
      </c>
      <c r="C49" s="135">
        <v>0</v>
      </c>
    </row>
    <row r="50" spans="1:3" ht="12.75">
      <c r="A50" s="138" t="s">
        <v>60</v>
      </c>
      <c r="B50" s="181">
        <v>2259</v>
      </c>
      <c r="C50" s="135"/>
    </row>
    <row r="51" spans="1:3" ht="12.75">
      <c r="A51" s="138" t="s">
        <v>44</v>
      </c>
      <c r="B51" s="181">
        <v>2158</v>
      </c>
      <c r="C51" s="135">
        <v>1</v>
      </c>
    </row>
    <row r="52" spans="1:3" ht="12.75">
      <c r="A52" s="138" t="s">
        <v>39</v>
      </c>
      <c r="B52" s="181">
        <v>2017</v>
      </c>
      <c r="C52" s="135">
        <v>1</v>
      </c>
    </row>
    <row r="53" spans="1:3" ht="12.75">
      <c r="A53" s="138" t="s">
        <v>46</v>
      </c>
      <c r="B53" s="181">
        <v>1977</v>
      </c>
      <c r="C53" s="135">
        <v>0</v>
      </c>
    </row>
    <row r="54" spans="1:3" ht="12.75">
      <c r="A54" s="138" t="s">
        <v>31</v>
      </c>
      <c r="B54" s="181">
        <v>1932</v>
      </c>
      <c r="C54" s="135"/>
    </row>
    <row r="55" spans="1:3" ht="12.75">
      <c r="A55" s="138" t="s">
        <v>52</v>
      </c>
      <c r="B55" s="181">
        <v>1858</v>
      </c>
      <c r="C55" s="135">
        <v>0</v>
      </c>
    </row>
    <row r="56" spans="1:3" ht="12.75">
      <c r="A56" s="138" t="s">
        <v>37</v>
      </c>
      <c r="B56" s="181">
        <v>1360</v>
      </c>
      <c r="C56" s="135"/>
    </row>
    <row r="57" spans="1:3" ht="12.75">
      <c r="A57" s="138" t="s">
        <v>40</v>
      </c>
      <c r="B57" s="181">
        <v>1279</v>
      </c>
      <c r="C57" s="135">
        <v>0</v>
      </c>
    </row>
    <row r="58" spans="1:3" ht="12.75">
      <c r="A58" s="138" t="s">
        <v>53</v>
      </c>
      <c r="B58" s="181">
        <v>1199</v>
      </c>
      <c r="C58" s="135">
        <v>0</v>
      </c>
    </row>
    <row r="59" spans="1:3" ht="12.75">
      <c r="A59" s="138" t="s">
        <v>61</v>
      </c>
      <c r="B59" s="181">
        <v>1068</v>
      </c>
      <c r="C59" s="135"/>
    </row>
    <row r="60" spans="1:3" ht="12.75">
      <c r="A60" s="138" t="s">
        <v>41</v>
      </c>
      <c r="B60" s="181">
        <v>1042</v>
      </c>
      <c r="C60" s="135">
        <v>0</v>
      </c>
    </row>
    <row r="61" spans="1:3" ht="12.75">
      <c r="A61" s="138" t="s">
        <v>58</v>
      </c>
      <c r="B61" s="181">
        <v>861</v>
      </c>
      <c r="C61" s="135">
        <v>0</v>
      </c>
    </row>
    <row r="62" spans="1:3" ht="13.5" thickBot="1">
      <c r="A62" s="141" t="s">
        <v>49</v>
      </c>
      <c r="B62" s="182">
        <v>493</v>
      </c>
      <c r="C62" s="175">
        <v>0</v>
      </c>
    </row>
    <row r="63" spans="1:3" ht="12.75">
      <c r="A63" s="194" t="s">
        <v>147</v>
      </c>
      <c r="B63" s="195">
        <f>SUM(B7:B62)</f>
        <v>902195</v>
      </c>
      <c r="C63" s="195">
        <f>SUM(C7:C62)</f>
        <v>577</v>
      </c>
    </row>
    <row r="64" ht="22.5" customHeight="1">
      <c r="A64" s="2" t="s">
        <v>178</v>
      </c>
    </row>
    <row r="70" ht="13.5" thickBot="1"/>
    <row r="71" spans="1:2" ht="12.75">
      <c r="A71" s="184" t="s">
        <v>0</v>
      </c>
      <c r="B71" s="186" t="s">
        <v>174</v>
      </c>
    </row>
    <row r="72" spans="1:2" ht="12.75">
      <c r="A72" s="191" t="s">
        <v>155</v>
      </c>
      <c r="B72" s="187">
        <v>12</v>
      </c>
    </row>
    <row r="73" spans="1:4" s="192" customFormat="1" ht="12.75">
      <c r="A73" s="189" t="s">
        <v>35</v>
      </c>
      <c r="B73" s="187">
        <v>3</v>
      </c>
      <c r="D73" s="193"/>
    </row>
    <row r="74" spans="1:2" ht="12.75">
      <c r="A74" s="189" t="s">
        <v>36</v>
      </c>
      <c r="B74" s="187">
        <v>0</v>
      </c>
    </row>
    <row r="75" spans="1:2" ht="12.75">
      <c r="A75" s="189" t="s">
        <v>27</v>
      </c>
      <c r="B75" s="187">
        <v>0</v>
      </c>
    </row>
    <row r="76" spans="1:2" ht="12.75">
      <c r="A76" s="189" t="s">
        <v>21</v>
      </c>
      <c r="B76" s="187">
        <v>2</v>
      </c>
    </row>
    <row r="77" spans="1:2" ht="12.75">
      <c r="A77" s="189" t="s">
        <v>148</v>
      </c>
      <c r="B77" s="187">
        <v>98</v>
      </c>
    </row>
    <row r="78" spans="1:2" ht="12.75">
      <c r="A78" s="189" t="s">
        <v>28</v>
      </c>
      <c r="B78" s="187">
        <v>0</v>
      </c>
    </row>
    <row r="79" spans="1:2" ht="12.75">
      <c r="A79" s="189" t="s">
        <v>9</v>
      </c>
      <c r="B79" s="187">
        <v>0</v>
      </c>
    </row>
    <row r="80" spans="1:2" ht="12.75">
      <c r="A80" s="190" t="s">
        <v>175</v>
      </c>
      <c r="B80" s="187">
        <v>0</v>
      </c>
    </row>
    <row r="81" spans="1:2" ht="12.75">
      <c r="A81" s="189" t="s">
        <v>17</v>
      </c>
      <c r="B81" s="187">
        <v>0</v>
      </c>
    </row>
    <row r="82" spans="1:2" ht="12.75">
      <c r="A82" s="189" t="s">
        <v>18</v>
      </c>
      <c r="B82" s="187">
        <v>0</v>
      </c>
    </row>
    <row r="83" spans="1:2" ht="12.75">
      <c r="A83" s="189" t="s">
        <v>29</v>
      </c>
      <c r="B83" s="187">
        <v>0</v>
      </c>
    </row>
    <row r="84" spans="1:2" ht="12.75">
      <c r="A84" s="189" t="s">
        <v>20</v>
      </c>
      <c r="B84" s="187">
        <v>2</v>
      </c>
    </row>
    <row r="85" spans="1:2" ht="12.75">
      <c r="A85" s="189" t="s">
        <v>11</v>
      </c>
      <c r="B85" s="187">
        <v>0</v>
      </c>
    </row>
    <row r="86" spans="1:2" ht="12.75">
      <c r="A86" s="189" t="s">
        <v>13</v>
      </c>
      <c r="B86" s="187">
        <v>33</v>
      </c>
    </row>
    <row r="87" spans="1:2" ht="12.75">
      <c r="A87" s="189" t="s">
        <v>40</v>
      </c>
      <c r="B87" s="187">
        <v>0</v>
      </c>
    </row>
    <row r="88" spans="1:2" ht="12.75">
      <c r="A88" s="189" t="s">
        <v>22</v>
      </c>
      <c r="B88" s="187">
        <v>0</v>
      </c>
    </row>
    <row r="89" spans="1:2" ht="12.75">
      <c r="A89" s="189" t="s">
        <v>41</v>
      </c>
      <c r="B89" s="187">
        <v>0</v>
      </c>
    </row>
    <row r="90" spans="1:2" ht="12.75">
      <c r="A90" s="190" t="s">
        <v>42</v>
      </c>
      <c r="B90" s="187">
        <v>0</v>
      </c>
    </row>
    <row r="91" spans="1:2" ht="12.75">
      <c r="A91" s="189" t="s">
        <v>23</v>
      </c>
      <c r="B91" s="187">
        <v>0</v>
      </c>
    </row>
    <row r="92" spans="1:2" ht="12.75">
      <c r="A92" s="189" t="s">
        <v>30</v>
      </c>
      <c r="B92" s="187">
        <v>9</v>
      </c>
    </row>
    <row r="93" spans="1:2" ht="12.75">
      <c r="A93" s="190" t="s">
        <v>43</v>
      </c>
      <c r="B93" s="187">
        <v>0</v>
      </c>
    </row>
    <row r="94" spans="1:2" ht="12.75">
      <c r="A94" s="189" t="s">
        <v>14</v>
      </c>
      <c r="B94" s="187">
        <v>11</v>
      </c>
    </row>
    <row r="95" spans="1:2" ht="12.75">
      <c r="A95" s="189" t="s">
        <v>176</v>
      </c>
      <c r="B95" s="187">
        <v>32</v>
      </c>
    </row>
    <row r="96" spans="1:2" ht="12.75">
      <c r="A96" s="189" t="s">
        <v>44</v>
      </c>
      <c r="B96" s="187">
        <v>0</v>
      </c>
    </row>
    <row r="97" spans="1:2" ht="12.75">
      <c r="A97" s="189" t="s">
        <v>15</v>
      </c>
      <c r="B97" s="187">
        <v>1</v>
      </c>
    </row>
    <row r="98" spans="1:2" ht="12.75">
      <c r="A98" s="189" t="s">
        <v>45</v>
      </c>
      <c r="B98" s="187">
        <v>0</v>
      </c>
    </row>
    <row r="99" spans="1:2" ht="12.75">
      <c r="A99" s="189" t="s">
        <v>47</v>
      </c>
      <c r="B99" s="187">
        <v>1</v>
      </c>
    </row>
    <row r="100" spans="1:2" ht="12.75">
      <c r="A100" s="189" t="s">
        <v>7</v>
      </c>
      <c r="B100" s="187">
        <v>51</v>
      </c>
    </row>
    <row r="101" spans="1:2" ht="12.75">
      <c r="A101" s="189" t="s">
        <v>48</v>
      </c>
      <c r="B101" s="187">
        <v>1</v>
      </c>
    </row>
    <row r="102" spans="1:2" ht="12.75">
      <c r="A102" s="189" t="s">
        <v>16</v>
      </c>
      <c r="B102" s="187">
        <v>24</v>
      </c>
    </row>
    <row r="103" spans="1:2" ht="12.75">
      <c r="A103" s="189" t="s">
        <v>49</v>
      </c>
      <c r="B103" s="187">
        <v>0</v>
      </c>
    </row>
    <row r="104" spans="1:2" ht="12.75">
      <c r="A104" s="189" t="s">
        <v>50</v>
      </c>
      <c r="B104" s="187">
        <v>0</v>
      </c>
    </row>
    <row r="105" spans="1:2" ht="12.75">
      <c r="A105" s="189" t="s">
        <v>51</v>
      </c>
      <c r="B105" s="187">
        <v>2</v>
      </c>
    </row>
    <row r="106" spans="1:2" ht="12.75">
      <c r="A106" s="189" t="s">
        <v>52</v>
      </c>
      <c r="B106" s="187">
        <v>0</v>
      </c>
    </row>
    <row r="107" spans="1:2" ht="12.75">
      <c r="A107" s="189" t="s">
        <v>24</v>
      </c>
      <c r="B107" s="187">
        <v>10</v>
      </c>
    </row>
    <row r="108" spans="1:2" ht="12.75">
      <c r="A108" s="189" t="s">
        <v>53</v>
      </c>
      <c r="B108" s="187">
        <v>0</v>
      </c>
    </row>
    <row r="109" spans="1:2" ht="12.75">
      <c r="A109" s="189" t="s">
        <v>12</v>
      </c>
      <c r="B109" s="187">
        <v>9</v>
      </c>
    </row>
    <row r="110" spans="1:2" ht="12.75">
      <c r="A110" s="189" t="s">
        <v>25</v>
      </c>
      <c r="B110" s="187">
        <v>0</v>
      </c>
    </row>
    <row r="111" spans="1:2" ht="12.75">
      <c r="A111" s="189" t="s">
        <v>26</v>
      </c>
      <c r="B111" s="187">
        <v>2</v>
      </c>
    </row>
    <row r="112" spans="1:2" ht="12.75">
      <c r="A112" s="189" t="s">
        <v>54</v>
      </c>
      <c r="B112" s="187">
        <v>0</v>
      </c>
    </row>
    <row r="113" spans="1:2" ht="12.75">
      <c r="A113" s="189" t="s">
        <v>32</v>
      </c>
      <c r="B113" s="187">
        <v>4</v>
      </c>
    </row>
    <row r="114" spans="1:2" ht="12.75">
      <c r="A114" s="190" t="s">
        <v>55</v>
      </c>
      <c r="B114" s="187">
        <v>0</v>
      </c>
    </row>
    <row r="115" spans="1:2" ht="12.75">
      <c r="A115" s="189" t="s">
        <v>33</v>
      </c>
      <c r="B115" s="187">
        <v>0</v>
      </c>
    </row>
    <row r="116" spans="1:2" ht="12.75">
      <c r="A116" s="190" t="s">
        <v>34</v>
      </c>
      <c r="B116" s="187">
        <v>0</v>
      </c>
    </row>
    <row r="117" spans="1:2" ht="12.75">
      <c r="A117" s="189" t="s">
        <v>57</v>
      </c>
      <c r="B117" s="187">
        <v>0</v>
      </c>
    </row>
    <row r="118" spans="1:2" ht="12.75">
      <c r="A118" s="189" t="s">
        <v>59</v>
      </c>
      <c r="B118" s="187">
        <v>0</v>
      </c>
    </row>
    <row r="119" spans="1:2" ht="12.75">
      <c r="A119" s="190" t="s">
        <v>60</v>
      </c>
      <c r="B119" s="187">
        <v>0</v>
      </c>
    </row>
    <row r="120" spans="1:2" ht="12.75">
      <c r="A120" s="190" t="s">
        <v>61</v>
      </c>
      <c r="B120" s="187">
        <v>0</v>
      </c>
    </row>
    <row r="121" spans="1:2" ht="12.75">
      <c r="A121" s="189" t="s">
        <v>10</v>
      </c>
      <c r="B121" s="187">
        <v>0</v>
      </c>
    </row>
    <row r="122" spans="1:2" ht="13.5" thickBot="1">
      <c r="A122" s="189" t="s">
        <v>10</v>
      </c>
      <c r="B122" s="188">
        <v>0</v>
      </c>
    </row>
    <row r="123" spans="1:2" ht="12.75">
      <c r="A123" s="185"/>
      <c r="B123" s="24"/>
    </row>
    <row r="124" spans="1:2" ht="12.75">
      <c r="A124" s="185"/>
      <c r="B124" s="24"/>
    </row>
    <row r="125" spans="1:2" ht="12.75">
      <c r="A125" s="185"/>
      <c r="B125" s="24"/>
    </row>
    <row r="126" spans="1:2" ht="12.75">
      <c r="A126" s="185"/>
      <c r="B126" s="24"/>
    </row>
    <row r="127" spans="1:2" ht="12.75">
      <c r="A127" s="185"/>
      <c r="B127" s="24"/>
    </row>
    <row r="128" ht="12.75">
      <c r="A128" s="185"/>
    </row>
  </sheetData>
  <mergeCells count="4">
    <mergeCell ref="A2:C2"/>
    <mergeCell ref="A4:C4"/>
    <mergeCell ref="A1:C1"/>
    <mergeCell ref="A3:C3"/>
  </mergeCells>
  <printOptions/>
  <pageMargins left="1.93" right="0.75" top="0.6" bottom="1" header="0.5" footer="0.5"/>
  <pageSetup fitToHeight="1"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E3" sqref="E3"/>
    </sheetView>
  </sheetViews>
  <sheetFormatPr defaultColWidth="9.140625" defaultRowHeight="12.75"/>
  <cols>
    <col min="1" max="1" width="15.00390625" style="0" customWidth="1"/>
    <col min="2" max="2" width="9.7109375" style="0" customWidth="1"/>
    <col min="3" max="3" width="11.00390625" style="0" customWidth="1"/>
    <col min="4" max="4" width="11.421875" style="0" customWidth="1"/>
  </cols>
  <sheetData>
    <row r="1" spans="1:4" ht="12.75">
      <c r="A1" s="273" t="s">
        <v>200</v>
      </c>
      <c r="B1" s="273"/>
      <c r="C1" s="273"/>
      <c r="D1" s="273"/>
    </row>
    <row r="2" ht="12.75">
      <c r="A2" s="211" t="s">
        <v>196</v>
      </c>
    </row>
    <row r="3" ht="13.5" thickBot="1"/>
    <row r="4" spans="1:5" ht="27" thickBot="1" thickTop="1">
      <c r="A4" s="210" t="s">
        <v>0</v>
      </c>
      <c r="B4" s="202" t="s">
        <v>1</v>
      </c>
      <c r="C4" s="202" t="s">
        <v>70</v>
      </c>
      <c r="D4" s="203" t="s">
        <v>192</v>
      </c>
      <c r="E4" s="201"/>
    </row>
    <row r="5" spans="1:4" ht="13.5" thickTop="1">
      <c r="A5" s="131" t="s">
        <v>155</v>
      </c>
      <c r="B5" s="206"/>
      <c r="C5" s="1"/>
      <c r="D5" s="204"/>
    </row>
    <row r="6" spans="1:4" ht="12.75">
      <c r="A6" s="131" t="s">
        <v>35</v>
      </c>
      <c r="B6" s="207"/>
      <c r="C6" s="8"/>
      <c r="D6" s="204"/>
    </row>
    <row r="7" spans="1:4" ht="12.75">
      <c r="A7" s="131" t="s">
        <v>36</v>
      </c>
      <c r="B7" s="207"/>
      <c r="C7" s="8"/>
      <c r="D7" s="204"/>
    </row>
    <row r="8" spans="1:4" ht="12.75">
      <c r="A8" s="131" t="s">
        <v>27</v>
      </c>
      <c r="B8" s="207">
        <v>1</v>
      </c>
      <c r="C8" s="8"/>
      <c r="D8" s="204"/>
    </row>
    <row r="9" spans="1:4" ht="12.75">
      <c r="A9" s="131" t="s">
        <v>21</v>
      </c>
      <c r="B9" s="207"/>
      <c r="C9" s="8"/>
      <c r="D9" s="204"/>
    </row>
    <row r="10" spans="1:4" ht="12.75">
      <c r="A10" s="131" t="s">
        <v>148</v>
      </c>
      <c r="B10" s="207"/>
      <c r="C10" s="8"/>
      <c r="D10" s="204"/>
    </row>
    <row r="11" spans="1:4" ht="12.75">
      <c r="A11" s="131" t="s">
        <v>28</v>
      </c>
      <c r="B11" s="207"/>
      <c r="C11" s="8"/>
      <c r="D11" s="204"/>
    </row>
    <row r="12" spans="1:4" ht="12.75">
      <c r="A12" s="131" t="s">
        <v>37</v>
      </c>
      <c r="B12" s="207"/>
      <c r="C12" s="8"/>
      <c r="D12" s="204"/>
    </row>
    <row r="13" spans="1:4" ht="12.75">
      <c r="A13" s="131" t="s">
        <v>9</v>
      </c>
      <c r="B13" s="207"/>
      <c r="C13" s="8">
        <v>1803</v>
      </c>
      <c r="D13" s="204"/>
    </row>
    <row r="14" spans="1:4" ht="12.75">
      <c r="A14" s="131" t="s">
        <v>38</v>
      </c>
      <c r="B14" s="207">
        <v>0</v>
      </c>
      <c r="C14" s="8"/>
      <c r="D14" s="204"/>
    </row>
    <row r="15" spans="1:4" ht="12.75">
      <c r="A15" s="131" t="s">
        <v>17</v>
      </c>
      <c r="B15" s="207">
        <v>9</v>
      </c>
      <c r="C15" s="8"/>
      <c r="D15" s="204"/>
    </row>
    <row r="16" spans="1:4" ht="12.75">
      <c r="A16" s="131" t="s">
        <v>39</v>
      </c>
      <c r="B16" s="207">
        <v>1</v>
      </c>
      <c r="C16" s="8">
        <v>0</v>
      </c>
      <c r="D16" s="204"/>
    </row>
    <row r="17" spans="1:4" ht="12.75">
      <c r="A17" s="131" t="s">
        <v>122</v>
      </c>
      <c r="B17" s="207">
        <v>10</v>
      </c>
      <c r="C17" s="8">
        <v>675</v>
      </c>
      <c r="D17" s="204">
        <f>C17/B17</f>
        <v>67.5</v>
      </c>
    </row>
    <row r="18" spans="1:4" ht="12.75">
      <c r="A18" s="131" t="s">
        <v>29</v>
      </c>
      <c r="B18" s="208">
        <v>0</v>
      </c>
      <c r="C18" s="18">
        <v>0</v>
      </c>
      <c r="D18" s="204"/>
    </row>
    <row r="19" spans="1:4" ht="12.75">
      <c r="A19" s="131" t="s">
        <v>20</v>
      </c>
      <c r="B19" s="207">
        <v>24</v>
      </c>
      <c r="C19" s="8"/>
      <c r="D19" s="204"/>
    </row>
    <row r="20" spans="1:4" ht="12.75">
      <c r="A20" s="131" t="s">
        <v>11</v>
      </c>
      <c r="B20" s="207">
        <v>99</v>
      </c>
      <c r="C20" s="8"/>
      <c r="D20" s="204"/>
    </row>
    <row r="21" spans="1:4" ht="12.75">
      <c r="A21" s="131" t="s">
        <v>13</v>
      </c>
      <c r="B21" s="207">
        <v>43</v>
      </c>
      <c r="C21" s="8">
        <v>5620</v>
      </c>
      <c r="D21" s="204">
        <f>C21/B21</f>
        <v>130.69767441860466</v>
      </c>
    </row>
    <row r="22" spans="1:4" ht="12.75">
      <c r="A22" s="131" t="s">
        <v>40</v>
      </c>
      <c r="B22" s="208">
        <v>0</v>
      </c>
      <c r="C22" s="18">
        <v>0</v>
      </c>
      <c r="D22" s="204"/>
    </row>
    <row r="23" spans="1:4" ht="12.75">
      <c r="A23" s="131" t="s">
        <v>22</v>
      </c>
      <c r="B23" s="207">
        <v>5</v>
      </c>
      <c r="C23" s="8"/>
      <c r="D23" s="204"/>
    </row>
    <row r="24" spans="1:4" ht="12.75">
      <c r="A24" s="131" t="s">
        <v>41</v>
      </c>
      <c r="B24" s="207">
        <v>0</v>
      </c>
      <c r="C24" s="8"/>
      <c r="D24" s="204"/>
    </row>
    <row r="25" spans="1:4" ht="12.75">
      <c r="A25" s="131" t="s">
        <v>42</v>
      </c>
      <c r="B25" s="208"/>
      <c r="C25" s="18"/>
      <c r="D25" s="204"/>
    </row>
    <row r="26" spans="1:4" ht="12.75">
      <c r="A26" s="131" t="s">
        <v>23</v>
      </c>
      <c r="B26" s="207">
        <v>17</v>
      </c>
      <c r="C26" s="8">
        <v>9000</v>
      </c>
      <c r="D26" s="204">
        <f>C26/B26</f>
        <v>529.4117647058823</v>
      </c>
    </row>
    <row r="27" spans="1:4" ht="12.75">
      <c r="A27" s="131" t="s">
        <v>30</v>
      </c>
      <c r="B27" s="207"/>
      <c r="C27" s="8"/>
      <c r="D27" s="204"/>
    </row>
    <row r="28" spans="1:4" ht="12.75">
      <c r="A28" s="131" t="s">
        <v>43</v>
      </c>
      <c r="B28" s="207">
        <v>0</v>
      </c>
      <c r="C28" s="8"/>
      <c r="D28" s="204"/>
    </row>
    <row r="29" spans="1:4" ht="12.75">
      <c r="A29" s="131" t="s">
        <v>14</v>
      </c>
      <c r="B29" s="207">
        <v>26</v>
      </c>
      <c r="C29" s="8"/>
      <c r="D29" s="204"/>
    </row>
    <row r="30" spans="1:4" ht="12.75">
      <c r="A30" s="131" t="s">
        <v>6</v>
      </c>
      <c r="B30" s="207">
        <v>84</v>
      </c>
      <c r="C30" s="8"/>
      <c r="D30" s="204"/>
    </row>
    <row r="31" spans="1:4" ht="12.75">
      <c r="A31" s="131" t="s">
        <v>130</v>
      </c>
      <c r="B31" s="207">
        <v>1</v>
      </c>
      <c r="C31" s="8"/>
      <c r="D31" s="204"/>
    </row>
    <row r="32" spans="1:4" ht="12.75">
      <c r="A32" s="131" t="s">
        <v>15</v>
      </c>
      <c r="B32" s="207"/>
      <c r="C32" s="8"/>
      <c r="D32" s="204"/>
    </row>
    <row r="33" spans="1:4" ht="12.75">
      <c r="A33" s="131" t="s">
        <v>45</v>
      </c>
      <c r="B33" s="207">
        <v>4</v>
      </c>
      <c r="C33" s="8">
        <v>479.22</v>
      </c>
      <c r="D33" s="204">
        <f>C33/B33</f>
        <v>119.805</v>
      </c>
    </row>
    <row r="34" spans="1:4" ht="12.75">
      <c r="A34" s="131" t="s">
        <v>46</v>
      </c>
      <c r="B34" s="207">
        <v>0</v>
      </c>
      <c r="C34" s="8">
        <v>0</v>
      </c>
      <c r="D34" s="204"/>
    </row>
    <row r="35" spans="1:4" ht="12.75">
      <c r="A35" s="131" t="s">
        <v>31</v>
      </c>
      <c r="B35" s="207"/>
      <c r="C35" s="8"/>
      <c r="D35" s="204"/>
    </row>
    <row r="36" spans="1:4" ht="12.75">
      <c r="A36" s="131" t="s">
        <v>47</v>
      </c>
      <c r="B36" s="207">
        <v>0</v>
      </c>
      <c r="C36" s="8">
        <v>0</v>
      </c>
      <c r="D36" s="204"/>
    </row>
    <row r="37" spans="1:4" ht="12.75">
      <c r="A37" s="131" t="s">
        <v>168</v>
      </c>
      <c r="B37" s="207">
        <v>110</v>
      </c>
      <c r="C37" s="8">
        <v>136675</v>
      </c>
      <c r="D37" s="204">
        <f>C37/B37</f>
        <v>1242.5</v>
      </c>
    </row>
    <row r="38" spans="1:4" ht="12.75">
      <c r="A38" s="131" t="s">
        <v>48</v>
      </c>
      <c r="B38" s="207"/>
      <c r="C38" s="8"/>
      <c r="D38" s="204"/>
    </row>
    <row r="39" spans="1:4" ht="12.75">
      <c r="A39" s="131" t="s">
        <v>16</v>
      </c>
      <c r="B39" s="207">
        <v>24</v>
      </c>
      <c r="C39" s="8"/>
      <c r="D39" s="204"/>
    </row>
    <row r="40" spans="1:4" ht="12.75">
      <c r="A40" s="131" t="s">
        <v>49</v>
      </c>
      <c r="B40" s="207">
        <v>0</v>
      </c>
      <c r="C40" s="8"/>
      <c r="D40" s="204"/>
    </row>
    <row r="41" spans="1:4" ht="12.75">
      <c r="A41" s="131" t="s">
        <v>50</v>
      </c>
      <c r="B41" s="207">
        <v>0</v>
      </c>
      <c r="C41" s="8">
        <v>0</v>
      </c>
      <c r="D41" s="204"/>
    </row>
    <row r="42" spans="1:4" ht="12.75">
      <c r="A42" s="131" t="s">
        <v>51</v>
      </c>
      <c r="B42" s="207">
        <v>1</v>
      </c>
      <c r="C42" s="8">
        <v>240</v>
      </c>
      <c r="D42" s="204">
        <f>C42/B42</f>
        <v>240</v>
      </c>
    </row>
    <row r="43" spans="1:4" ht="12.75">
      <c r="A43" s="131" t="s">
        <v>52</v>
      </c>
      <c r="B43" s="207">
        <v>0</v>
      </c>
      <c r="C43" s="8">
        <v>0</v>
      </c>
      <c r="D43" s="204"/>
    </row>
    <row r="44" spans="1:4" ht="12.75">
      <c r="A44" s="131" t="s">
        <v>24</v>
      </c>
      <c r="B44" s="207"/>
      <c r="C44" s="8"/>
      <c r="D44" s="204"/>
    </row>
    <row r="45" spans="1:4" ht="12.75">
      <c r="A45" s="131" t="s">
        <v>53</v>
      </c>
      <c r="B45" s="207">
        <v>0</v>
      </c>
      <c r="C45" s="8"/>
      <c r="D45" s="204"/>
    </row>
    <row r="46" spans="1:4" ht="12.75">
      <c r="A46" s="131" t="s">
        <v>12</v>
      </c>
      <c r="B46" s="207">
        <v>28</v>
      </c>
      <c r="C46" s="8">
        <v>76898.5</v>
      </c>
      <c r="D46" s="204">
        <f>C46/B46</f>
        <v>2746.375</v>
      </c>
    </row>
    <row r="47" spans="1:4" ht="12.75">
      <c r="A47" s="131" t="s">
        <v>25</v>
      </c>
      <c r="B47" s="207"/>
      <c r="C47" s="8"/>
      <c r="D47" s="204"/>
    </row>
    <row r="48" spans="1:4" ht="12.75">
      <c r="A48" s="131" t="s">
        <v>26</v>
      </c>
      <c r="B48" s="207">
        <v>4</v>
      </c>
      <c r="C48" s="8"/>
      <c r="D48" s="204"/>
    </row>
    <row r="49" spans="1:4" ht="12.75">
      <c r="A49" s="131" t="s">
        <v>54</v>
      </c>
      <c r="B49" s="207"/>
      <c r="C49" s="8"/>
      <c r="D49" s="204"/>
    </row>
    <row r="50" spans="1:4" ht="12.75">
      <c r="A50" s="131" t="s">
        <v>32</v>
      </c>
      <c r="B50" s="207"/>
      <c r="C50" s="8"/>
      <c r="D50" s="204"/>
    </row>
    <row r="51" spans="1:4" ht="12.75">
      <c r="A51" s="131" t="s">
        <v>55</v>
      </c>
      <c r="B51" s="207">
        <v>1</v>
      </c>
      <c r="C51" s="8"/>
      <c r="D51" s="204"/>
    </row>
    <row r="52" spans="1:4" ht="12.75">
      <c r="A52" s="131" t="s">
        <v>33</v>
      </c>
      <c r="B52" s="207"/>
      <c r="C52" s="8"/>
      <c r="D52" s="204"/>
    </row>
    <row r="53" spans="1:4" ht="12.75">
      <c r="A53" s="131" t="s">
        <v>56</v>
      </c>
      <c r="B53" s="207"/>
      <c r="C53" s="8"/>
      <c r="D53" s="204"/>
    </row>
    <row r="54" spans="1:4" ht="12.75">
      <c r="A54" s="131" t="s">
        <v>34</v>
      </c>
      <c r="B54" s="207">
        <v>3</v>
      </c>
      <c r="C54" s="8">
        <v>6694.67</v>
      </c>
      <c r="D54" s="204">
        <f>C54/B54</f>
        <v>2231.556666666667</v>
      </c>
    </row>
    <row r="55" spans="1:4" ht="12.75">
      <c r="A55" s="131" t="s">
        <v>57</v>
      </c>
      <c r="B55" s="207">
        <v>2</v>
      </c>
      <c r="C55" s="8">
        <v>985</v>
      </c>
      <c r="D55" s="204">
        <f>C55/B55</f>
        <v>492.5</v>
      </c>
    </row>
    <row r="56" spans="1:4" ht="12.75">
      <c r="A56" s="131" t="s">
        <v>58</v>
      </c>
      <c r="B56" s="207">
        <v>0</v>
      </c>
      <c r="C56" s="8">
        <v>0</v>
      </c>
      <c r="D56" s="204"/>
    </row>
    <row r="57" spans="1:4" ht="12.75">
      <c r="A57" s="131" t="s">
        <v>59</v>
      </c>
      <c r="B57" s="207">
        <v>5</v>
      </c>
      <c r="C57" s="8">
        <v>0</v>
      </c>
      <c r="D57" s="204"/>
    </row>
    <row r="58" spans="1:4" ht="12.75">
      <c r="A58" s="131" t="s">
        <v>60</v>
      </c>
      <c r="B58" s="207"/>
      <c r="C58" s="8"/>
      <c r="D58" s="204"/>
    </row>
    <row r="59" spans="1:4" ht="12.75">
      <c r="A59" s="131" t="s">
        <v>134</v>
      </c>
      <c r="B59" s="207"/>
      <c r="C59" s="8"/>
      <c r="D59" s="204"/>
    </row>
    <row r="60" spans="1:4" ht="13.5" thickBot="1">
      <c r="A60" s="132" t="s">
        <v>10</v>
      </c>
      <c r="B60" s="209">
        <v>75</v>
      </c>
      <c r="C60" s="91"/>
      <c r="D60" s="205"/>
    </row>
    <row r="61" spans="1:3" ht="13.5" thickTop="1">
      <c r="A61" s="58"/>
      <c r="B61" s="8"/>
      <c r="C61" s="8"/>
    </row>
    <row r="62" spans="1:3" ht="12.75">
      <c r="A62" s="126" t="s">
        <v>74</v>
      </c>
      <c r="B62" s="5"/>
      <c r="C62" s="5"/>
    </row>
    <row r="63" spans="1:3" ht="12.75">
      <c r="A63" s="2" t="s">
        <v>123</v>
      </c>
      <c r="B63" s="5"/>
      <c r="C63" s="5"/>
    </row>
    <row r="64" spans="1:3" ht="12.75">
      <c r="A64" s="2" t="s">
        <v>131</v>
      </c>
      <c r="B64" s="5"/>
      <c r="C64" s="5"/>
    </row>
    <row r="65" spans="1:3" ht="12.75">
      <c r="A65" s="2" t="s">
        <v>198</v>
      </c>
      <c r="B65" s="5"/>
      <c r="C65" s="5"/>
    </row>
    <row r="66" spans="1:5" ht="27" customHeight="1">
      <c r="A66" s="285" t="s">
        <v>199</v>
      </c>
      <c r="B66" s="285"/>
      <c r="C66" s="285"/>
      <c r="D66" s="285"/>
      <c r="E66" s="285"/>
    </row>
  </sheetData>
  <mergeCells count="2">
    <mergeCell ref="A1:D1"/>
    <mergeCell ref="A66:E66"/>
  </mergeCells>
  <printOptions/>
  <pageMargins left="2.26" right="0.75" top="0.5" bottom="0.62" header="0.5" footer="0.5"/>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workbookViewId="0" topLeftCell="A1">
      <selection activeCell="A1" sqref="A1:D1"/>
    </sheetView>
  </sheetViews>
  <sheetFormatPr defaultColWidth="9.140625" defaultRowHeight="12.75"/>
  <cols>
    <col min="1" max="1" width="18.140625" style="0" customWidth="1"/>
    <col min="2" max="2" width="10.8515625" style="0" customWidth="1"/>
    <col min="3" max="3" width="11.421875" style="0" customWidth="1"/>
    <col min="4" max="4" width="13.00390625" style="0" customWidth="1"/>
  </cols>
  <sheetData>
    <row r="1" spans="1:4" ht="12.75">
      <c r="A1" s="273" t="s">
        <v>209</v>
      </c>
      <c r="B1" s="273"/>
      <c r="C1" s="273"/>
      <c r="D1" s="273"/>
    </row>
    <row r="2" ht="12.75">
      <c r="A2" s="211" t="s">
        <v>201</v>
      </c>
    </row>
    <row r="3" ht="13.5" thickBot="1"/>
    <row r="4" spans="1:5" ht="27" thickBot="1" thickTop="1">
      <c r="A4" s="210" t="s">
        <v>0</v>
      </c>
      <c r="B4" s="202" t="s">
        <v>1</v>
      </c>
      <c r="C4" s="202" t="s">
        <v>70</v>
      </c>
      <c r="D4" s="203" t="s">
        <v>192</v>
      </c>
      <c r="E4" s="201"/>
    </row>
    <row r="5" spans="1:4" ht="13.5" thickTop="1">
      <c r="A5" s="131" t="s">
        <v>155</v>
      </c>
      <c r="B5" s="206"/>
      <c r="C5" s="1"/>
      <c r="D5" s="204"/>
    </row>
    <row r="6" spans="1:4" ht="12.75">
      <c r="A6" s="131" t="s">
        <v>35</v>
      </c>
      <c r="B6" s="207"/>
      <c r="C6" s="8"/>
      <c r="D6" s="204"/>
    </row>
    <row r="7" spans="1:4" ht="12.75">
      <c r="A7" s="131" t="s">
        <v>36</v>
      </c>
      <c r="B7" s="207"/>
      <c r="C7" s="8"/>
      <c r="D7" s="204"/>
    </row>
    <row r="8" spans="1:4" ht="12.75">
      <c r="A8" s="131" t="s">
        <v>27</v>
      </c>
      <c r="B8" s="207">
        <v>1</v>
      </c>
      <c r="C8" s="8"/>
      <c r="D8" s="204"/>
    </row>
    <row r="9" spans="1:4" ht="12.75">
      <c r="A9" s="131" t="s">
        <v>21</v>
      </c>
      <c r="B9" s="207"/>
      <c r="C9" s="8"/>
      <c r="D9" s="204"/>
    </row>
    <row r="10" spans="1:4" ht="12.75">
      <c r="A10" s="131" t="s">
        <v>148</v>
      </c>
      <c r="B10" s="207"/>
      <c r="C10" s="8"/>
      <c r="D10" s="204"/>
    </row>
    <row r="11" spans="1:4" ht="12.75">
      <c r="A11" s="131" t="s">
        <v>28</v>
      </c>
      <c r="B11" s="207"/>
      <c r="C11" s="8"/>
      <c r="D11" s="204"/>
    </row>
    <row r="12" spans="1:4" ht="12.75">
      <c r="A12" s="131" t="s">
        <v>37</v>
      </c>
      <c r="B12" s="207"/>
      <c r="C12" s="8"/>
      <c r="D12" s="204"/>
    </row>
    <row r="13" spans="1:4" ht="12.75">
      <c r="A13" s="131" t="s">
        <v>9</v>
      </c>
      <c r="B13" s="207"/>
      <c r="C13" s="8">
        <v>41962</v>
      </c>
      <c r="D13" s="204"/>
    </row>
    <row r="14" spans="1:4" ht="12.75">
      <c r="A14" s="131" t="s">
        <v>38</v>
      </c>
      <c r="B14" s="207">
        <v>0</v>
      </c>
      <c r="C14" s="8"/>
      <c r="D14" s="204"/>
    </row>
    <row r="15" spans="1:4" ht="12.75">
      <c r="A15" s="131" t="s">
        <v>17</v>
      </c>
      <c r="B15" s="207">
        <v>9</v>
      </c>
      <c r="C15" s="8">
        <v>0</v>
      </c>
      <c r="D15" s="204"/>
    </row>
    <row r="16" spans="1:4" ht="12.75">
      <c r="A16" s="131" t="s">
        <v>39</v>
      </c>
      <c r="B16" s="207">
        <v>1</v>
      </c>
      <c r="C16" s="8">
        <v>0</v>
      </c>
      <c r="D16" s="204"/>
    </row>
    <row r="17" spans="1:4" ht="12.75">
      <c r="A17" s="131" t="s">
        <v>122</v>
      </c>
      <c r="B17" s="207">
        <v>10</v>
      </c>
      <c r="C17" s="8"/>
      <c r="D17" s="204"/>
    </row>
    <row r="18" spans="1:4" ht="12.75">
      <c r="A18" s="131" t="s">
        <v>29</v>
      </c>
      <c r="B18" s="208">
        <v>0</v>
      </c>
      <c r="C18" s="18">
        <v>0</v>
      </c>
      <c r="D18" s="204"/>
    </row>
    <row r="19" spans="1:4" ht="12.75">
      <c r="A19" s="131" t="s">
        <v>20</v>
      </c>
      <c r="B19" s="207">
        <v>24</v>
      </c>
      <c r="C19" s="8"/>
      <c r="D19" s="204"/>
    </row>
    <row r="20" spans="1:4" ht="12.75">
      <c r="A20" s="131" t="s">
        <v>11</v>
      </c>
      <c r="B20" s="207">
        <v>99</v>
      </c>
      <c r="C20" s="8"/>
      <c r="D20" s="204"/>
    </row>
    <row r="21" spans="1:4" ht="12.75">
      <c r="A21" s="131" t="s">
        <v>13</v>
      </c>
      <c r="B21" s="207">
        <v>43</v>
      </c>
      <c r="C21" s="8"/>
      <c r="D21" s="204"/>
    </row>
    <row r="22" spans="1:4" ht="12.75">
      <c r="A22" s="131" t="s">
        <v>40</v>
      </c>
      <c r="B22" s="208">
        <v>0</v>
      </c>
      <c r="C22" s="18">
        <v>0</v>
      </c>
      <c r="D22" s="204"/>
    </row>
    <row r="23" spans="1:4" ht="12.75">
      <c r="A23" s="131" t="s">
        <v>22</v>
      </c>
      <c r="B23" s="207">
        <v>5</v>
      </c>
      <c r="C23" s="8"/>
      <c r="D23" s="204"/>
    </row>
    <row r="24" spans="1:4" ht="12.75">
      <c r="A24" s="131" t="s">
        <v>41</v>
      </c>
      <c r="B24" s="207">
        <v>0</v>
      </c>
      <c r="C24" s="8"/>
      <c r="D24" s="204"/>
    </row>
    <row r="25" spans="1:4" ht="12.75">
      <c r="A25" s="131" t="s">
        <v>42</v>
      </c>
      <c r="B25" s="208"/>
      <c r="C25" s="18"/>
      <c r="D25" s="204"/>
    </row>
    <row r="26" spans="1:4" ht="12.75">
      <c r="A26" s="131" t="s">
        <v>23</v>
      </c>
      <c r="B26" s="207">
        <v>17</v>
      </c>
      <c r="C26" s="8">
        <v>0</v>
      </c>
      <c r="D26" s="204"/>
    </row>
    <row r="27" spans="1:4" ht="12.75">
      <c r="A27" s="131" t="s">
        <v>30</v>
      </c>
      <c r="B27" s="207"/>
      <c r="C27" s="8"/>
      <c r="D27" s="204"/>
    </row>
    <row r="28" spans="1:4" ht="12.75">
      <c r="A28" s="131" t="s">
        <v>43</v>
      </c>
      <c r="B28" s="207">
        <v>0</v>
      </c>
      <c r="C28" s="8"/>
      <c r="D28" s="204"/>
    </row>
    <row r="29" spans="1:4" ht="12.75">
      <c r="A29" s="131" t="s">
        <v>14</v>
      </c>
      <c r="B29" s="207">
        <v>26</v>
      </c>
      <c r="C29" s="8"/>
      <c r="D29" s="204"/>
    </row>
    <row r="30" spans="1:4" ht="12.75">
      <c r="A30" s="131" t="s">
        <v>6</v>
      </c>
      <c r="B30" s="207">
        <v>84</v>
      </c>
      <c r="C30" s="8"/>
      <c r="D30" s="204"/>
    </row>
    <row r="31" spans="1:4" ht="12.75">
      <c r="A31" s="131" t="s">
        <v>130</v>
      </c>
      <c r="B31" s="207">
        <v>1</v>
      </c>
      <c r="C31" s="8"/>
      <c r="D31" s="204"/>
    </row>
    <row r="32" spans="1:4" ht="12.75">
      <c r="A32" s="131" t="s">
        <v>15</v>
      </c>
      <c r="B32" s="207"/>
      <c r="C32" s="8"/>
      <c r="D32" s="204"/>
    </row>
    <row r="33" spans="1:4" ht="12.75">
      <c r="A33" s="131" t="s">
        <v>45</v>
      </c>
      <c r="B33" s="207">
        <v>4</v>
      </c>
      <c r="C33" s="8">
        <v>224.63</v>
      </c>
      <c r="D33" s="204">
        <f>C33/B33</f>
        <v>56.1575</v>
      </c>
    </row>
    <row r="34" spans="1:4" ht="12.75">
      <c r="A34" s="131" t="s">
        <v>46</v>
      </c>
      <c r="B34" s="207">
        <v>0</v>
      </c>
      <c r="C34" s="8">
        <v>0</v>
      </c>
      <c r="D34" s="204"/>
    </row>
    <row r="35" spans="1:4" ht="12.75">
      <c r="A35" s="131" t="s">
        <v>31</v>
      </c>
      <c r="B35" s="207"/>
      <c r="C35" s="8"/>
      <c r="D35" s="204"/>
    </row>
    <row r="36" spans="1:4" ht="12.75">
      <c r="A36" s="131" t="s">
        <v>47</v>
      </c>
      <c r="B36" s="207">
        <v>0</v>
      </c>
      <c r="C36" s="8">
        <v>0</v>
      </c>
      <c r="D36" s="204"/>
    </row>
    <row r="37" spans="1:4" ht="12.75">
      <c r="A37" s="131" t="s">
        <v>168</v>
      </c>
      <c r="B37" s="207">
        <v>110</v>
      </c>
      <c r="C37" s="8"/>
      <c r="D37" s="204"/>
    </row>
    <row r="38" spans="1:4" ht="12.75">
      <c r="A38" s="131" t="s">
        <v>48</v>
      </c>
      <c r="B38" s="207"/>
      <c r="C38" s="8"/>
      <c r="D38" s="204"/>
    </row>
    <row r="39" spans="1:4" ht="12.75">
      <c r="A39" s="131" t="s">
        <v>16</v>
      </c>
      <c r="B39" s="207">
        <v>24</v>
      </c>
      <c r="C39" s="8"/>
      <c r="D39" s="204"/>
    </row>
    <row r="40" spans="1:4" ht="12.75">
      <c r="A40" s="131" t="s">
        <v>49</v>
      </c>
      <c r="B40" s="207">
        <v>0</v>
      </c>
      <c r="C40" s="8"/>
      <c r="D40" s="204"/>
    </row>
    <row r="41" spans="1:4" ht="12.75">
      <c r="A41" s="131" t="s">
        <v>50</v>
      </c>
      <c r="B41" s="207">
        <v>0</v>
      </c>
      <c r="C41" s="8">
        <v>0</v>
      </c>
      <c r="D41" s="204"/>
    </row>
    <row r="42" spans="1:4" ht="12.75">
      <c r="A42" s="131" t="s">
        <v>51</v>
      </c>
      <c r="B42" s="207">
        <v>1</v>
      </c>
      <c r="C42" s="8">
        <v>367</v>
      </c>
      <c r="D42" s="204">
        <f>C42/B42</f>
        <v>367</v>
      </c>
    </row>
    <row r="43" spans="1:4" ht="12.75">
      <c r="A43" s="131" t="s">
        <v>52</v>
      </c>
      <c r="B43" s="207">
        <v>0</v>
      </c>
      <c r="C43" s="8">
        <v>0</v>
      </c>
      <c r="D43" s="204"/>
    </row>
    <row r="44" spans="1:4" ht="12.75">
      <c r="A44" s="131" t="s">
        <v>24</v>
      </c>
      <c r="B44" s="207"/>
      <c r="C44" s="8"/>
      <c r="D44" s="204"/>
    </row>
    <row r="45" spans="1:4" ht="12.75">
      <c r="A45" s="131" t="s">
        <v>53</v>
      </c>
      <c r="B45" s="207">
        <v>0</v>
      </c>
      <c r="C45" s="8"/>
      <c r="D45" s="204"/>
    </row>
    <row r="46" spans="1:4" ht="12.75">
      <c r="A46" s="131" t="s">
        <v>12</v>
      </c>
      <c r="B46" s="207">
        <v>28</v>
      </c>
      <c r="C46" s="8">
        <v>81099.77</v>
      </c>
      <c r="D46" s="204">
        <f>C46/B46</f>
        <v>2896.4203571428575</v>
      </c>
    </row>
    <row r="47" spans="1:4" ht="12.75">
      <c r="A47" s="131" t="s">
        <v>25</v>
      </c>
      <c r="B47" s="207"/>
      <c r="C47" s="8"/>
      <c r="D47" s="204"/>
    </row>
    <row r="48" spans="1:4" ht="12.75">
      <c r="A48" s="131" t="s">
        <v>26</v>
      </c>
      <c r="B48" s="207">
        <v>4</v>
      </c>
      <c r="C48" s="8"/>
      <c r="D48" s="204"/>
    </row>
    <row r="49" spans="1:4" ht="12.75">
      <c r="A49" s="131" t="s">
        <v>54</v>
      </c>
      <c r="B49" s="207"/>
      <c r="C49" s="8"/>
      <c r="D49" s="204"/>
    </row>
    <row r="50" spans="1:4" ht="12.75">
      <c r="A50" s="131" t="s">
        <v>32</v>
      </c>
      <c r="B50" s="207"/>
      <c r="C50" s="8"/>
      <c r="D50" s="204"/>
    </row>
    <row r="51" spans="1:4" ht="12.75">
      <c r="A51" s="131" t="s">
        <v>55</v>
      </c>
      <c r="B51" s="207">
        <v>1</v>
      </c>
      <c r="C51" s="8"/>
      <c r="D51" s="204"/>
    </row>
    <row r="52" spans="1:4" ht="12.75">
      <c r="A52" s="131" t="s">
        <v>33</v>
      </c>
      <c r="B52" s="207"/>
      <c r="C52" s="8"/>
      <c r="D52" s="204"/>
    </row>
    <row r="53" spans="1:4" ht="12.75">
      <c r="A53" s="131" t="s">
        <v>56</v>
      </c>
      <c r="B53" s="207"/>
      <c r="C53" s="8"/>
      <c r="D53" s="204"/>
    </row>
    <row r="54" spans="1:4" ht="12.75">
      <c r="A54" s="131" t="s">
        <v>34</v>
      </c>
      <c r="B54" s="207">
        <v>3</v>
      </c>
      <c r="C54" s="8">
        <v>0</v>
      </c>
      <c r="D54" s="204"/>
    </row>
    <row r="55" spans="1:4" ht="12.75">
      <c r="A55" s="131" t="s">
        <v>57</v>
      </c>
      <c r="B55" s="207">
        <v>2</v>
      </c>
      <c r="C55" s="8">
        <v>11907</v>
      </c>
      <c r="D55" s="204">
        <f>C55/B55</f>
        <v>5953.5</v>
      </c>
    </row>
    <row r="56" spans="1:4" ht="12.75">
      <c r="A56" s="131" t="s">
        <v>58</v>
      </c>
      <c r="B56" s="207">
        <v>0</v>
      </c>
      <c r="C56" s="8">
        <v>0</v>
      </c>
      <c r="D56" s="204"/>
    </row>
    <row r="57" spans="1:4" ht="12.75">
      <c r="A57" s="131" t="s">
        <v>59</v>
      </c>
      <c r="B57" s="207">
        <v>5</v>
      </c>
      <c r="C57" s="8">
        <v>0</v>
      </c>
      <c r="D57" s="204"/>
    </row>
    <row r="58" spans="1:4" ht="12.75">
      <c r="A58" s="131" t="s">
        <v>60</v>
      </c>
      <c r="B58" s="207"/>
      <c r="C58" s="8"/>
      <c r="D58" s="204"/>
    </row>
    <row r="59" spans="1:4" ht="12.75">
      <c r="A59" s="131" t="s">
        <v>134</v>
      </c>
      <c r="B59" s="207"/>
      <c r="C59" s="8"/>
      <c r="D59" s="204"/>
    </row>
    <row r="60" spans="1:4" ht="13.5" thickBot="1">
      <c r="A60" s="132" t="s">
        <v>10</v>
      </c>
      <c r="B60" s="209">
        <v>75</v>
      </c>
      <c r="C60" s="91"/>
      <c r="D60" s="205"/>
    </row>
    <row r="61" spans="1:3" ht="13.5" thickTop="1">
      <c r="A61" s="58"/>
      <c r="B61" s="8"/>
      <c r="C61" s="8"/>
    </row>
    <row r="62" spans="1:3" ht="12.75">
      <c r="A62" s="126" t="s">
        <v>74</v>
      </c>
      <c r="B62" s="5"/>
      <c r="C62" s="5"/>
    </row>
    <row r="63" spans="1:3" ht="12.75">
      <c r="A63" s="2" t="s">
        <v>123</v>
      </c>
      <c r="B63" s="5"/>
      <c r="C63" s="5"/>
    </row>
    <row r="64" spans="1:3" ht="12.75">
      <c r="A64" s="2" t="s">
        <v>131</v>
      </c>
      <c r="B64" s="5"/>
      <c r="C64" s="5"/>
    </row>
    <row r="65" spans="1:3" ht="12.75">
      <c r="A65" s="22" t="s">
        <v>191</v>
      </c>
      <c r="B65" s="5"/>
      <c r="C65" s="5"/>
    </row>
    <row r="66" spans="1:3" ht="12.75">
      <c r="A66" s="2" t="s">
        <v>198</v>
      </c>
      <c r="B66" s="5"/>
      <c r="C66" s="5"/>
    </row>
    <row r="67" spans="1:5" ht="26.25" customHeight="1">
      <c r="A67" s="285" t="s">
        <v>199</v>
      </c>
      <c r="B67" s="285"/>
      <c r="C67" s="285"/>
      <c r="D67" s="285"/>
      <c r="E67" s="285"/>
    </row>
  </sheetData>
  <mergeCells count="2">
    <mergeCell ref="A1:D1"/>
    <mergeCell ref="A67:E67"/>
  </mergeCells>
  <printOptions/>
  <pageMargins left="2.08" right="0.75" top="0.52" bottom="0.62" header="0.5" footer="0.5"/>
  <pageSetup fitToHeight="1" fitToWidth="1" horizontalDpi="600" verticalDpi="600" orientation="portrait" scale="83" r:id="rId1"/>
</worksheet>
</file>

<file path=xl/worksheets/sheet12.xml><?xml version="1.0" encoding="utf-8"?>
<worksheet xmlns="http://schemas.openxmlformats.org/spreadsheetml/2006/main" xmlns:r="http://schemas.openxmlformats.org/officeDocument/2006/relationships">
  <sheetPr>
    <pageSetUpPr fitToPage="1"/>
  </sheetPr>
  <dimension ref="A1:M63"/>
  <sheetViews>
    <sheetView workbookViewId="0" topLeftCell="A1">
      <pane ySplit="4" topLeftCell="BM40" activePane="bottomLeft" state="frozen"/>
      <selection pane="topLeft" activeCell="A1" sqref="A1"/>
      <selection pane="bottomLeft" activeCell="A1" sqref="A1:M1"/>
    </sheetView>
  </sheetViews>
  <sheetFormatPr defaultColWidth="9.140625" defaultRowHeight="12.75"/>
  <cols>
    <col min="1" max="1" width="14.28125" style="0" customWidth="1"/>
    <col min="2" max="2" width="6.8515625" style="0" customWidth="1"/>
    <col min="3" max="3" width="6.421875" style="0" customWidth="1"/>
    <col min="4" max="4" width="6.57421875" style="0" customWidth="1"/>
    <col min="5" max="5" width="6.28125" style="0" customWidth="1"/>
    <col min="6" max="6" width="8.7109375" style="24" customWidth="1"/>
    <col min="7" max="7" width="8.00390625" style="24" customWidth="1"/>
    <col min="8" max="8" width="8.421875" style="24" customWidth="1"/>
    <col min="9" max="9" width="8.57421875" style="24" customWidth="1"/>
    <col min="10" max="10" width="6.57421875" style="0" customWidth="1"/>
    <col min="11" max="11" width="6.7109375" style="0" customWidth="1"/>
    <col min="12" max="12" width="6.421875" style="0" customWidth="1"/>
    <col min="13" max="13" width="7.28125" style="0" customWidth="1"/>
  </cols>
  <sheetData>
    <row r="1" spans="1:13" ht="15.75">
      <c r="A1" s="279" t="s">
        <v>210</v>
      </c>
      <c r="B1" s="279"/>
      <c r="C1" s="279"/>
      <c r="D1" s="279"/>
      <c r="E1" s="279"/>
      <c r="F1" s="279"/>
      <c r="G1" s="279"/>
      <c r="H1" s="279"/>
      <c r="I1" s="279"/>
      <c r="J1" s="279"/>
      <c r="K1" s="279"/>
      <c r="L1" s="279"/>
      <c r="M1" s="279"/>
    </row>
    <row r="2" ht="13.5" thickBot="1"/>
    <row r="3" spans="1:13" ht="13.5" thickTop="1">
      <c r="A3" s="162"/>
      <c r="B3" s="289" t="s">
        <v>71</v>
      </c>
      <c r="C3" s="290"/>
      <c r="D3" s="290"/>
      <c r="E3" s="291"/>
      <c r="F3" s="292" t="s">
        <v>70</v>
      </c>
      <c r="G3" s="293"/>
      <c r="H3" s="293"/>
      <c r="I3" s="294"/>
      <c r="J3" s="289" t="s">
        <v>72</v>
      </c>
      <c r="K3" s="290"/>
      <c r="L3" s="290"/>
      <c r="M3" s="295"/>
    </row>
    <row r="4" spans="1:13" ht="13.5" thickBot="1">
      <c r="A4" s="65" t="s">
        <v>0</v>
      </c>
      <c r="B4" s="37" t="s">
        <v>158</v>
      </c>
      <c r="C4" s="3" t="s">
        <v>157</v>
      </c>
      <c r="D4" s="3" t="s">
        <v>159</v>
      </c>
      <c r="E4" s="32" t="s">
        <v>160</v>
      </c>
      <c r="F4" s="154" t="s">
        <v>158</v>
      </c>
      <c r="G4" s="23" t="s">
        <v>157</v>
      </c>
      <c r="H4" s="23" t="s">
        <v>159</v>
      </c>
      <c r="I4" s="155" t="s">
        <v>160</v>
      </c>
      <c r="J4" s="37" t="s">
        <v>158</v>
      </c>
      <c r="K4" s="3" t="s">
        <v>157</v>
      </c>
      <c r="L4" s="3" t="s">
        <v>159</v>
      </c>
      <c r="M4" s="47" t="s">
        <v>160</v>
      </c>
    </row>
    <row r="5" spans="1:13" ht="13.5" thickTop="1">
      <c r="A5" s="163" t="s">
        <v>155</v>
      </c>
      <c r="B5" s="56"/>
      <c r="C5" s="1"/>
      <c r="D5" s="1"/>
      <c r="E5" s="57"/>
      <c r="F5" s="159"/>
      <c r="G5" s="160"/>
      <c r="H5" s="160"/>
      <c r="I5" s="161"/>
      <c r="J5" s="56"/>
      <c r="K5" s="1"/>
      <c r="L5" s="1"/>
      <c r="M5" s="109"/>
    </row>
    <row r="6" spans="1:13" ht="12.75">
      <c r="A6" s="68" t="s">
        <v>35</v>
      </c>
      <c r="B6" s="122"/>
      <c r="C6" s="16"/>
      <c r="D6" s="16"/>
      <c r="E6" s="36"/>
      <c r="F6" s="114"/>
      <c r="G6" s="8"/>
      <c r="H6" s="8"/>
      <c r="I6" s="115"/>
      <c r="J6" s="122"/>
      <c r="K6" s="16"/>
      <c r="L6" s="16"/>
      <c r="M6" s="164"/>
    </row>
    <row r="7" spans="1:13" ht="12.75">
      <c r="A7" s="68" t="s">
        <v>36</v>
      </c>
      <c r="B7" s="122"/>
      <c r="C7" s="16"/>
      <c r="D7" s="16"/>
      <c r="E7" s="36"/>
      <c r="F7" s="114"/>
      <c r="G7" s="8"/>
      <c r="H7" s="8"/>
      <c r="I7" s="115"/>
      <c r="J7" s="122"/>
      <c r="K7" s="16"/>
      <c r="L7" s="16"/>
      <c r="M7" s="164"/>
    </row>
    <row r="8" spans="1:13" ht="12.75">
      <c r="A8" s="68" t="s">
        <v>27</v>
      </c>
      <c r="B8" s="122">
        <v>21</v>
      </c>
      <c r="C8" s="16">
        <v>19</v>
      </c>
      <c r="D8" s="16">
        <v>27</v>
      </c>
      <c r="E8" s="36">
        <v>24</v>
      </c>
      <c r="F8" s="114">
        <v>4382</v>
      </c>
      <c r="G8" s="8">
        <v>3283</v>
      </c>
      <c r="H8" s="8">
        <v>5655</v>
      </c>
      <c r="I8" s="8">
        <v>3872</v>
      </c>
      <c r="J8" s="122">
        <v>0</v>
      </c>
      <c r="K8" s="16">
        <v>0</v>
      </c>
      <c r="L8" s="16">
        <v>0</v>
      </c>
      <c r="M8" s="164">
        <v>0</v>
      </c>
    </row>
    <row r="9" spans="1:13" ht="12.75">
      <c r="A9" s="68" t="s">
        <v>21</v>
      </c>
      <c r="B9" s="122"/>
      <c r="C9" s="16"/>
      <c r="D9" s="16"/>
      <c r="E9" s="36"/>
      <c r="F9" s="114"/>
      <c r="G9" s="8"/>
      <c r="H9" s="8"/>
      <c r="I9" s="115"/>
      <c r="J9" s="122"/>
      <c r="K9" s="16"/>
      <c r="L9" s="16"/>
      <c r="M9" s="164"/>
    </row>
    <row r="10" spans="1:13" ht="12.75">
      <c r="A10" s="68" t="s">
        <v>167</v>
      </c>
      <c r="B10" s="122"/>
      <c r="C10" s="16"/>
      <c r="D10" s="16"/>
      <c r="E10" s="36"/>
      <c r="F10" s="114"/>
      <c r="G10" s="8"/>
      <c r="H10" s="8"/>
      <c r="I10" s="115"/>
      <c r="J10" s="122"/>
      <c r="K10" s="16"/>
      <c r="L10" s="16"/>
      <c r="M10" s="164"/>
    </row>
    <row r="11" spans="1:13" ht="12.75">
      <c r="A11" s="68" t="s">
        <v>28</v>
      </c>
      <c r="B11" s="122"/>
      <c r="C11" s="16"/>
      <c r="D11" s="16"/>
      <c r="E11" s="36"/>
      <c r="F11" s="114"/>
      <c r="G11" s="8"/>
      <c r="H11" s="8"/>
      <c r="I11" s="115"/>
      <c r="J11" s="122"/>
      <c r="K11" s="16"/>
      <c r="L11" s="16"/>
      <c r="M11" s="164"/>
    </row>
    <row r="12" spans="1:13" ht="12.75">
      <c r="A12" s="68" t="s">
        <v>37</v>
      </c>
      <c r="B12" s="122"/>
      <c r="C12" s="16"/>
      <c r="D12" s="16"/>
      <c r="E12" s="36"/>
      <c r="F12" s="114"/>
      <c r="G12" s="8"/>
      <c r="H12" s="8"/>
      <c r="I12" s="115"/>
      <c r="J12" s="122"/>
      <c r="K12" s="16"/>
      <c r="L12" s="16"/>
      <c r="M12" s="164"/>
    </row>
    <row r="13" spans="1:13" ht="12.75">
      <c r="A13" s="68" t="s">
        <v>9</v>
      </c>
      <c r="B13" s="122"/>
      <c r="C13" s="16"/>
      <c r="D13" s="16"/>
      <c r="E13" s="36"/>
      <c r="F13" s="114"/>
      <c r="G13" s="8"/>
      <c r="H13" s="8"/>
      <c r="I13" s="115"/>
      <c r="J13" s="122"/>
      <c r="K13" s="16"/>
      <c r="L13" s="16"/>
      <c r="M13" s="164"/>
    </row>
    <row r="14" spans="1:13" ht="12.75">
      <c r="A14" s="68" t="s">
        <v>38</v>
      </c>
      <c r="B14" s="122"/>
      <c r="C14" s="16"/>
      <c r="D14" s="16"/>
      <c r="E14" s="36"/>
      <c r="F14" s="114"/>
      <c r="G14" s="8"/>
      <c r="H14" s="8"/>
      <c r="I14" s="115"/>
      <c r="J14" s="122"/>
      <c r="K14" s="16"/>
      <c r="L14" s="16"/>
      <c r="M14" s="164"/>
    </row>
    <row r="15" spans="1:13" ht="12.75">
      <c r="A15" s="68" t="s">
        <v>17</v>
      </c>
      <c r="B15" s="122"/>
      <c r="C15" s="16"/>
      <c r="D15" s="16"/>
      <c r="E15" s="36"/>
      <c r="F15" s="114"/>
      <c r="G15" s="8"/>
      <c r="H15" s="8"/>
      <c r="I15" s="115"/>
      <c r="J15" s="122"/>
      <c r="K15" s="16"/>
      <c r="L15" s="16"/>
      <c r="M15" s="164"/>
    </row>
    <row r="16" spans="1:13" ht="12.75">
      <c r="A16" s="68" t="s">
        <v>39</v>
      </c>
      <c r="B16" s="122">
        <v>0</v>
      </c>
      <c r="C16" s="16">
        <v>1</v>
      </c>
      <c r="D16" s="16">
        <v>1</v>
      </c>
      <c r="E16" s="36">
        <v>0</v>
      </c>
      <c r="F16" s="114">
        <v>0</v>
      </c>
      <c r="G16" s="8">
        <v>449</v>
      </c>
      <c r="H16" s="8">
        <v>215</v>
      </c>
      <c r="I16" s="115">
        <v>290</v>
      </c>
      <c r="J16" s="122"/>
      <c r="K16" s="16"/>
      <c r="L16" s="16"/>
      <c r="M16" s="164"/>
    </row>
    <row r="17" spans="1:13" ht="12.75">
      <c r="A17" s="68" t="s">
        <v>18</v>
      </c>
      <c r="B17" s="122">
        <v>0</v>
      </c>
      <c r="C17" s="16">
        <v>0</v>
      </c>
      <c r="D17" s="16">
        <v>0</v>
      </c>
      <c r="E17" s="36">
        <v>0</v>
      </c>
      <c r="F17" s="122"/>
      <c r="G17" s="16"/>
      <c r="H17" s="16"/>
      <c r="I17" s="36"/>
      <c r="J17" s="122"/>
      <c r="K17" s="16"/>
      <c r="L17" s="16"/>
      <c r="M17" s="164"/>
    </row>
    <row r="18" spans="1:13" ht="12.75">
      <c r="A18" s="68" t="s">
        <v>29</v>
      </c>
      <c r="B18" s="158"/>
      <c r="C18" s="152"/>
      <c r="D18" s="152"/>
      <c r="E18" s="153"/>
      <c r="F18" s="116"/>
      <c r="G18" s="18"/>
      <c r="H18" s="18"/>
      <c r="I18" s="117"/>
      <c r="J18" s="156"/>
      <c r="K18" s="152"/>
      <c r="L18" s="152"/>
      <c r="M18" s="165"/>
    </row>
    <row r="19" spans="1:13" ht="12.75">
      <c r="A19" s="68" t="s">
        <v>20</v>
      </c>
      <c r="B19" s="122">
        <v>6</v>
      </c>
      <c r="C19" s="16">
        <v>3</v>
      </c>
      <c r="D19" s="16">
        <v>6</v>
      </c>
      <c r="E19" s="36">
        <v>6</v>
      </c>
      <c r="F19" s="114">
        <v>1296</v>
      </c>
      <c r="G19" s="8">
        <v>648</v>
      </c>
      <c r="H19" s="8">
        <v>1296</v>
      </c>
      <c r="I19" s="115">
        <v>1296</v>
      </c>
      <c r="J19" s="122">
        <v>0</v>
      </c>
      <c r="K19" s="16">
        <v>0</v>
      </c>
      <c r="L19" s="16">
        <v>0</v>
      </c>
      <c r="M19" s="164">
        <v>0</v>
      </c>
    </row>
    <row r="20" spans="1:13" ht="12.75">
      <c r="A20" s="68" t="s">
        <v>11</v>
      </c>
      <c r="B20" s="122">
        <v>0</v>
      </c>
      <c r="C20" s="16">
        <v>0</v>
      </c>
      <c r="D20" s="16">
        <v>0</v>
      </c>
      <c r="E20" s="36">
        <v>0</v>
      </c>
      <c r="F20" s="122"/>
      <c r="G20" s="16"/>
      <c r="H20" s="16"/>
      <c r="I20" s="36"/>
      <c r="J20" s="122"/>
      <c r="K20" s="16"/>
      <c r="L20" s="16"/>
      <c r="M20" s="164"/>
    </row>
    <row r="21" spans="1:13" ht="12.75">
      <c r="A21" s="68" t="s">
        <v>13</v>
      </c>
      <c r="B21" s="122">
        <v>79</v>
      </c>
      <c r="C21" s="16">
        <v>90</v>
      </c>
      <c r="D21" s="16">
        <v>91</v>
      </c>
      <c r="E21" s="36">
        <v>88</v>
      </c>
      <c r="F21" s="114">
        <v>21369.38</v>
      </c>
      <c r="G21" s="8">
        <v>22667.55</v>
      </c>
      <c r="H21" s="8">
        <v>21785.74</v>
      </c>
      <c r="I21" s="115">
        <v>16487.46</v>
      </c>
      <c r="J21" s="122"/>
      <c r="K21" s="16"/>
      <c r="L21" s="16"/>
      <c r="M21" s="164"/>
    </row>
    <row r="22" spans="1:13" ht="12.75">
      <c r="A22" s="68" t="s">
        <v>40</v>
      </c>
      <c r="B22" s="158"/>
      <c r="C22" s="152"/>
      <c r="D22" s="152"/>
      <c r="E22" s="153"/>
      <c r="F22" s="116"/>
      <c r="G22" s="18"/>
      <c r="H22" s="18"/>
      <c r="I22" s="117"/>
      <c r="J22" s="156"/>
      <c r="K22" s="152"/>
      <c r="L22" s="152"/>
      <c r="M22" s="165"/>
    </row>
    <row r="23" spans="1:13" ht="12.75">
      <c r="A23" s="68" t="s">
        <v>22</v>
      </c>
      <c r="B23" s="122">
        <v>1</v>
      </c>
      <c r="C23" s="16">
        <v>1</v>
      </c>
      <c r="D23" s="16">
        <v>2</v>
      </c>
      <c r="E23" s="36">
        <v>5</v>
      </c>
      <c r="F23" s="114">
        <v>1200</v>
      </c>
      <c r="G23" s="10">
        <v>1200</v>
      </c>
      <c r="H23" s="8">
        <v>2400</v>
      </c>
      <c r="I23" s="115">
        <v>6000</v>
      </c>
      <c r="J23" s="122">
        <v>0</v>
      </c>
      <c r="K23" s="16">
        <v>0</v>
      </c>
      <c r="L23" s="16">
        <v>0</v>
      </c>
      <c r="M23" s="164">
        <v>0</v>
      </c>
    </row>
    <row r="24" spans="1:13" ht="12.75">
      <c r="A24" s="68" t="s">
        <v>41</v>
      </c>
      <c r="B24" s="158"/>
      <c r="C24" s="152"/>
      <c r="D24" s="152"/>
      <c r="E24" s="153"/>
      <c r="F24" s="116"/>
      <c r="G24" s="18"/>
      <c r="H24" s="18"/>
      <c r="I24" s="117"/>
      <c r="J24" s="156"/>
      <c r="K24" s="152"/>
      <c r="L24" s="152"/>
      <c r="M24" s="165"/>
    </row>
    <row r="25" spans="1:13" ht="12.75">
      <c r="A25" s="68" t="s">
        <v>42</v>
      </c>
      <c r="B25" s="122"/>
      <c r="C25" s="16"/>
      <c r="D25" s="16"/>
      <c r="E25" s="36"/>
      <c r="F25" s="114"/>
      <c r="G25" s="8"/>
      <c r="H25" s="8"/>
      <c r="I25" s="115"/>
      <c r="J25" s="122"/>
      <c r="K25" s="16"/>
      <c r="L25" s="16"/>
      <c r="M25" s="164"/>
    </row>
    <row r="26" spans="1:13" ht="12.75">
      <c r="A26" s="68" t="s">
        <v>23</v>
      </c>
      <c r="B26" s="122">
        <v>1</v>
      </c>
      <c r="C26" s="16">
        <v>0</v>
      </c>
      <c r="D26" s="16">
        <v>0</v>
      </c>
      <c r="E26" s="36">
        <v>0</v>
      </c>
      <c r="F26" s="114"/>
      <c r="G26" s="8"/>
      <c r="H26" s="8"/>
      <c r="I26" s="115"/>
      <c r="J26" s="122">
        <v>0</v>
      </c>
      <c r="K26" s="16">
        <v>0</v>
      </c>
      <c r="L26" s="16">
        <v>0</v>
      </c>
      <c r="M26" s="164">
        <v>0</v>
      </c>
    </row>
    <row r="27" spans="1:13" ht="12.75">
      <c r="A27" s="68" t="s">
        <v>30</v>
      </c>
      <c r="B27" s="122"/>
      <c r="C27" s="16"/>
      <c r="D27" s="16"/>
      <c r="E27" s="36"/>
      <c r="F27" s="114"/>
      <c r="G27" s="8"/>
      <c r="H27" s="8"/>
      <c r="I27" s="115"/>
      <c r="J27" s="122"/>
      <c r="K27" s="16"/>
      <c r="L27" s="16"/>
      <c r="M27" s="164"/>
    </row>
    <row r="28" spans="1:13" ht="12.75">
      <c r="A28" s="68" t="s">
        <v>43</v>
      </c>
      <c r="B28" s="122"/>
      <c r="C28" s="16"/>
      <c r="D28" s="16"/>
      <c r="E28" s="36"/>
      <c r="F28" s="114"/>
      <c r="G28" s="8"/>
      <c r="H28" s="8"/>
      <c r="I28" s="115"/>
      <c r="J28" s="122"/>
      <c r="K28" s="16"/>
      <c r="L28" s="16"/>
      <c r="M28" s="164"/>
    </row>
    <row r="29" spans="1:13" ht="12.75">
      <c r="A29" s="68" t="s">
        <v>14</v>
      </c>
      <c r="B29" s="122"/>
      <c r="C29" s="16"/>
      <c r="D29" s="16"/>
      <c r="E29" s="36"/>
      <c r="F29" s="114"/>
      <c r="G29" s="8"/>
      <c r="H29" s="8"/>
      <c r="I29" s="115"/>
      <c r="J29" s="122"/>
      <c r="K29" s="16"/>
      <c r="L29" s="16"/>
      <c r="M29" s="164"/>
    </row>
    <row r="30" spans="1:13" ht="12.75">
      <c r="A30" s="68" t="s">
        <v>6</v>
      </c>
      <c r="B30" s="122">
        <v>90</v>
      </c>
      <c r="C30" s="16">
        <v>156</v>
      </c>
      <c r="D30" s="16">
        <v>129</v>
      </c>
      <c r="E30" s="36">
        <v>159</v>
      </c>
      <c r="F30" s="114">
        <v>12131</v>
      </c>
      <c r="G30" s="8">
        <v>21566</v>
      </c>
      <c r="H30" s="8">
        <v>19020</v>
      </c>
      <c r="I30" s="115">
        <v>22315</v>
      </c>
      <c r="J30" s="122">
        <v>0</v>
      </c>
      <c r="K30" s="16">
        <v>0</v>
      </c>
      <c r="L30" s="16">
        <v>0</v>
      </c>
      <c r="M30" s="164">
        <v>0</v>
      </c>
    </row>
    <row r="31" spans="1:13" ht="12.75">
      <c r="A31" s="68" t="s">
        <v>44</v>
      </c>
      <c r="B31" s="122"/>
      <c r="C31" s="16"/>
      <c r="D31" s="16"/>
      <c r="E31" s="36"/>
      <c r="F31" s="114"/>
      <c r="G31" s="8"/>
      <c r="H31" s="8"/>
      <c r="I31" s="115"/>
      <c r="J31" s="122"/>
      <c r="K31" s="16"/>
      <c r="L31" s="16"/>
      <c r="M31" s="164"/>
    </row>
    <row r="32" spans="1:13" ht="12.75">
      <c r="A32" s="68" t="s">
        <v>15</v>
      </c>
      <c r="B32" s="122"/>
      <c r="C32" s="16"/>
      <c r="D32" s="16"/>
      <c r="E32" s="36"/>
      <c r="F32" s="114"/>
      <c r="G32" s="8"/>
      <c r="H32" s="8"/>
      <c r="I32" s="115"/>
      <c r="J32" s="122"/>
      <c r="K32" s="16"/>
      <c r="L32" s="16"/>
      <c r="M32" s="164"/>
    </row>
    <row r="33" spans="1:13" ht="12.75">
      <c r="A33" s="68" t="s">
        <v>45</v>
      </c>
      <c r="B33" s="122">
        <v>4</v>
      </c>
      <c r="C33" s="16">
        <v>1</v>
      </c>
      <c r="D33" s="16">
        <v>4</v>
      </c>
      <c r="E33" s="36">
        <v>4</v>
      </c>
      <c r="F33" s="114"/>
      <c r="G33" s="8"/>
      <c r="H33" s="8"/>
      <c r="I33" s="115"/>
      <c r="J33" s="122">
        <v>0</v>
      </c>
      <c r="K33" s="16">
        <v>0</v>
      </c>
      <c r="L33" s="16">
        <v>0</v>
      </c>
      <c r="M33" s="164">
        <v>0</v>
      </c>
    </row>
    <row r="34" spans="1:13" ht="12.75">
      <c r="A34" s="68" t="s">
        <v>46</v>
      </c>
      <c r="B34" s="122">
        <v>0</v>
      </c>
      <c r="C34" s="16">
        <v>0</v>
      </c>
      <c r="D34" s="16">
        <v>0</v>
      </c>
      <c r="E34" s="36">
        <v>0</v>
      </c>
      <c r="F34" s="122"/>
      <c r="G34" s="16"/>
      <c r="H34" s="16"/>
      <c r="I34" s="36"/>
      <c r="J34" s="122"/>
      <c r="K34" s="16"/>
      <c r="L34" s="16"/>
      <c r="M34" s="164"/>
    </row>
    <row r="35" spans="1:13" ht="12.75">
      <c r="A35" s="68" t="s">
        <v>31</v>
      </c>
      <c r="B35" s="122"/>
      <c r="C35" s="16"/>
      <c r="D35" s="16"/>
      <c r="E35" s="36"/>
      <c r="F35" s="114"/>
      <c r="G35" s="8"/>
      <c r="H35" s="8"/>
      <c r="I35" s="115"/>
      <c r="J35" s="122"/>
      <c r="K35" s="16"/>
      <c r="L35" s="16"/>
      <c r="M35" s="164"/>
    </row>
    <row r="36" spans="1:13" ht="12.75">
      <c r="A36" s="68" t="s">
        <v>47</v>
      </c>
      <c r="B36" s="122">
        <v>1</v>
      </c>
      <c r="C36" s="16"/>
      <c r="D36" s="16">
        <v>1</v>
      </c>
      <c r="E36" s="36"/>
      <c r="F36" s="114">
        <v>468</v>
      </c>
      <c r="G36" s="8"/>
      <c r="H36" s="8">
        <v>498</v>
      </c>
      <c r="I36" s="115"/>
      <c r="J36" s="122">
        <v>0</v>
      </c>
      <c r="K36" s="16"/>
      <c r="L36" s="16">
        <v>0</v>
      </c>
      <c r="M36" s="164"/>
    </row>
    <row r="37" spans="1:13" ht="12.75">
      <c r="A37" s="68" t="s">
        <v>7</v>
      </c>
      <c r="B37" s="122">
        <v>83</v>
      </c>
      <c r="C37" s="16">
        <v>131</v>
      </c>
      <c r="D37" s="16">
        <v>158</v>
      </c>
      <c r="E37" s="36">
        <v>173</v>
      </c>
      <c r="F37" s="114">
        <v>17425</v>
      </c>
      <c r="G37" s="8">
        <v>38025</v>
      </c>
      <c r="H37" s="8">
        <v>44518</v>
      </c>
      <c r="I37" s="115">
        <v>47803</v>
      </c>
      <c r="J37" s="122">
        <v>0</v>
      </c>
      <c r="K37" s="16">
        <v>0</v>
      </c>
      <c r="L37" s="16">
        <v>0</v>
      </c>
      <c r="M37" s="164">
        <v>0</v>
      </c>
    </row>
    <row r="38" spans="1:13" ht="12.75">
      <c r="A38" s="68" t="s">
        <v>48</v>
      </c>
      <c r="B38" s="122"/>
      <c r="C38" s="16"/>
      <c r="D38" s="16"/>
      <c r="E38" s="36"/>
      <c r="F38" s="114"/>
      <c r="G38" s="8"/>
      <c r="H38" s="8"/>
      <c r="I38" s="115"/>
      <c r="J38" s="122"/>
      <c r="K38" s="16"/>
      <c r="L38" s="16"/>
      <c r="M38" s="164"/>
    </row>
    <row r="39" spans="1:13" ht="12.75">
      <c r="A39" s="68" t="s">
        <v>16</v>
      </c>
      <c r="B39" s="122"/>
      <c r="C39" s="16"/>
      <c r="D39" s="16"/>
      <c r="E39" s="36"/>
      <c r="F39" s="114"/>
      <c r="G39" s="8"/>
      <c r="H39" s="8"/>
      <c r="I39" s="115"/>
      <c r="J39" s="122"/>
      <c r="K39" s="16"/>
      <c r="L39" s="16"/>
      <c r="M39" s="164"/>
    </row>
    <row r="40" spans="1:13" ht="12.75">
      <c r="A40" s="68" t="s">
        <v>49</v>
      </c>
      <c r="B40" s="122"/>
      <c r="C40" s="16"/>
      <c r="D40" s="16"/>
      <c r="E40" s="36"/>
      <c r="F40" s="114"/>
      <c r="G40" s="8"/>
      <c r="H40" s="8"/>
      <c r="I40" s="115"/>
      <c r="J40" s="122"/>
      <c r="K40" s="16"/>
      <c r="L40" s="16"/>
      <c r="M40" s="164"/>
    </row>
    <row r="41" spans="1:13" ht="12.75">
      <c r="A41" s="68" t="s">
        <v>50</v>
      </c>
      <c r="B41" s="122">
        <v>0</v>
      </c>
      <c r="C41" s="16">
        <v>0</v>
      </c>
      <c r="D41" s="16">
        <v>0</v>
      </c>
      <c r="E41" s="36">
        <v>0</v>
      </c>
      <c r="F41" s="114">
        <v>0</v>
      </c>
      <c r="G41" s="8">
        <v>0</v>
      </c>
      <c r="H41" s="8">
        <v>0</v>
      </c>
      <c r="I41" s="115">
        <v>0</v>
      </c>
      <c r="J41" s="122">
        <v>0</v>
      </c>
      <c r="K41" s="16">
        <v>0</v>
      </c>
      <c r="L41" s="16">
        <v>0</v>
      </c>
      <c r="M41" s="164">
        <v>0</v>
      </c>
    </row>
    <row r="42" spans="1:13" ht="12.75">
      <c r="A42" s="68" t="s">
        <v>51</v>
      </c>
      <c r="B42" s="122">
        <v>0</v>
      </c>
      <c r="C42" s="16">
        <v>1</v>
      </c>
      <c r="D42" s="16">
        <v>1</v>
      </c>
      <c r="E42" s="36">
        <v>1</v>
      </c>
      <c r="F42" s="114"/>
      <c r="G42" s="8"/>
      <c r="H42" s="8"/>
      <c r="I42" s="115"/>
      <c r="J42" s="122">
        <v>0</v>
      </c>
      <c r="K42" s="16">
        <v>0</v>
      </c>
      <c r="L42" s="16">
        <v>0</v>
      </c>
      <c r="M42" s="164">
        <v>0</v>
      </c>
    </row>
    <row r="43" spans="1:13" ht="12.75">
      <c r="A43" s="68" t="s">
        <v>52</v>
      </c>
      <c r="B43" s="122">
        <v>0</v>
      </c>
      <c r="C43" s="16">
        <v>0</v>
      </c>
      <c r="D43" s="16">
        <v>0</v>
      </c>
      <c r="E43" s="36">
        <v>0</v>
      </c>
      <c r="F43" s="114">
        <v>0</v>
      </c>
      <c r="G43" s="8">
        <v>0</v>
      </c>
      <c r="H43" s="8">
        <v>0</v>
      </c>
      <c r="I43" s="115">
        <v>0</v>
      </c>
      <c r="J43" s="122">
        <v>0</v>
      </c>
      <c r="K43" s="16">
        <v>0</v>
      </c>
      <c r="L43" s="16">
        <v>0</v>
      </c>
      <c r="M43" s="164">
        <v>0</v>
      </c>
    </row>
    <row r="44" spans="1:13" ht="12.75">
      <c r="A44" s="68" t="s">
        <v>24</v>
      </c>
      <c r="B44" s="122"/>
      <c r="C44" s="16"/>
      <c r="D44" s="16"/>
      <c r="E44" s="36"/>
      <c r="F44" s="114"/>
      <c r="G44" s="8"/>
      <c r="H44" s="8"/>
      <c r="I44" s="115"/>
      <c r="J44" s="122"/>
      <c r="K44" s="16"/>
      <c r="L44" s="16"/>
      <c r="M44" s="164"/>
    </row>
    <row r="45" spans="1:13" ht="12.75">
      <c r="A45" s="68" t="s">
        <v>53</v>
      </c>
      <c r="B45" s="122"/>
      <c r="C45" s="16"/>
      <c r="D45" s="16"/>
      <c r="E45" s="36"/>
      <c r="F45" s="114"/>
      <c r="G45" s="8"/>
      <c r="H45" s="8"/>
      <c r="I45" s="115"/>
      <c r="J45" s="122"/>
      <c r="K45" s="16"/>
      <c r="L45" s="16"/>
      <c r="M45" s="164"/>
    </row>
    <row r="46" spans="1:13" ht="12.75">
      <c r="A46" s="68" t="s">
        <v>12</v>
      </c>
      <c r="B46" s="122">
        <v>17</v>
      </c>
      <c r="C46" s="16">
        <v>24</v>
      </c>
      <c r="D46" s="16">
        <v>15</v>
      </c>
      <c r="E46" s="36">
        <v>27</v>
      </c>
      <c r="F46" s="114"/>
      <c r="G46" s="8"/>
      <c r="H46" s="8">
        <v>6156</v>
      </c>
      <c r="I46" s="115">
        <v>18464</v>
      </c>
      <c r="J46" s="157">
        <v>1</v>
      </c>
      <c r="K46" s="21">
        <v>1</v>
      </c>
      <c r="L46" s="21">
        <v>0</v>
      </c>
      <c r="M46" s="166">
        <v>0</v>
      </c>
    </row>
    <row r="47" spans="1:13" ht="12.75">
      <c r="A47" s="68" t="s">
        <v>25</v>
      </c>
      <c r="B47" s="122"/>
      <c r="C47" s="16"/>
      <c r="D47" s="16"/>
      <c r="E47" s="36"/>
      <c r="F47" s="114"/>
      <c r="G47" s="8"/>
      <c r="H47" s="8"/>
      <c r="I47" s="115"/>
      <c r="J47" s="122"/>
      <c r="K47" s="16"/>
      <c r="L47" s="16"/>
      <c r="M47" s="164"/>
    </row>
    <row r="48" spans="1:13" ht="26.25" customHeight="1">
      <c r="A48" s="68" t="s">
        <v>26</v>
      </c>
      <c r="B48" s="122"/>
      <c r="C48" s="16"/>
      <c r="D48" s="16"/>
      <c r="E48" s="36"/>
      <c r="F48" s="286" t="s">
        <v>165</v>
      </c>
      <c r="G48" s="287"/>
      <c r="H48" s="287"/>
      <c r="I48" s="288"/>
      <c r="J48" s="122"/>
      <c r="K48" s="16"/>
      <c r="L48" s="16"/>
      <c r="M48" s="164"/>
    </row>
    <row r="49" spans="1:13" ht="12.75">
      <c r="A49" s="68" t="s">
        <v>54</v>
      </c>
      <c r="B49" s="122"/>
      <c r="C49" s="16"/>
      <c r="D49" s="16"/>
      <c r="E49" s="36"/>
      <c r="F49" s="114"/>
      <c r="G49" s="8"/>
      <c r="H49" s="8"/>
      <c r="I49" s="115"/>
      <c r="J49" s="122"/>
      <c r="K49" s="16"/>
      <c r="L49" s="16"/>
      <c r="M49" s="164"/>
    </row>
    <row r="50" spans="1:13" ht="12.75">
      <c r="A50" s="68" t="s">
        <v>32</v>
      </c>
      <c r="B50" s="122"/>
      <c r="C50" s="16"/>
      <c r="D50" s="16"/>
      <c r="E50" s="36"/>
      <c r="F50" s="114"/>
      <c r="G50" s="8"/>
      <c r="H50" s="8"/>
      <c r="I50" s="115"/>
      <c r="J50" s="122"/>
      <c r="K50" s="16"/>
      <c r="L50" s="16"/>
      <c r="M50" s="164"/>
    </row>
    <row r="51" spans="1:13" ht="12.75">
      <c r="A51" s="68" t="s">
        <v>55</v>
      </c>
      <c r="B51" s="122">
        <v>1</v>
      </c>
      <c r="C51" s="16">
        <v>5</v>
      </c>
      <c r="D51" s="16">
        <v>0</v>
      </c>
      <c r="E51" s="36">
        <v>1</v>
      </c>
      <c r="F51" s="114">
        <v>782</v>
      </c>
      <c r="G51" s="8">
        <v>5020</v>
      </c>
      <c r="H51" s="8">
        <v>0</v>
      </c>
      <c r="I51" s="115">
        <v>1174</v>
      </c>
      <c r="J51" s="122"/>
      <c r="K51" s="16"/>
      <c r="L51" s="16"/>
      <c r="M51" s="164"/>
    </row>
    <row r="52" spans="1:13" ht="12.75">
      <c r="A52" s="68" t="s">
        <v>33</v>
      </c>
      <c r="B52" s="122"/>
      <c r="C52" s="16"/>
      <c r="D52" s="16"/>
      <c r="E52" s="36"/>
      <c r="F52" s="114"/>
      <c r="G52" s="8"/>
      <c r="H52" s="8"/>
      <c r="I52" s="115"/>
      <c r="J52" s="122"/>
      <c r="K52" s="16"/>
      <c r="L52" s="16"/>
      <c r="M52" s="164"/>
    </row>
    <row r="53" spans="1:13" ht="12.75">
      <c r="A53" s="68" t="s">
        <v>56</v>
      </c>
      <c r="B53" s="122"/>
      <c r="C53" s="16"/>
      <c r="D53" s="16"/>
      <c r="E53" s="36"/>
      <c r="F53" s="114"/>
      <c r="G53" s="8"/>
      <c r="H53" s="8"/>
      <c r="I53" s="115"/>
      <c r="J53" s="122"/>
      <c r="K53" s="16"/>
      <c r="L53" s="16"/>
      <c r="M53" s="164"/>
    </row>
    <row r="54" spans="1:13" ht="12.75">
      <c r="A54" s="68" t="s">
        <v>34</v>
      </c>
      <c r="B54" s="122"/>
      <c r="C54" s="16"/>
      <c r="D54" s="16"/>
      <c r="E54" s="36"/>
      <c r="F54" s="114"/>
      <c r="G54" s="8"/>
      <c r="H54" s="8"/>
      <c r="I54" s="115"/>
      <c r="J54" s="122"/>
      <c r="K54" s="16"/>
      <c r="L54" s="16"/>
      <c r="M54" s="164"/>
    </row>
    <row r="55" spans="1:13" ht="12.75">
      <c r="A55" s="68" t="s">
        <v>57</v>
      </c>
      <c r="B55" s="122">
        <v>0</v>
      </c>
      <c r="C55" s="16">
        <v>0</v>
      </c>
      <c r="D55" s="16">
        <v>2</v>
      </c>
      <c r="E55" s="36">
        <v>1</v>
      </c>
      <c r="F55" s="114">
        <v>0</v>
      </c>
      <c r="G55" s="8">
        <v>0</v>
      </c>
      <c r="H55" s="8">
        <v>961.74</v>
      </c>
      <c r="I55" s="115">
        <v>480.87</v>
      </c>
      <c r="J55" s="122"/>
      <c r="K55" s="16"/>
      <c r="L55" s="17">
        <v>0</v>
      </c>
      <c r="M55" s="164">
        <v>0</v>
      </c>
    </row>
    <row r="56" spans="1:13" ht="12.75">
      <c r="A56" s="68" t="s">
        <v>58</v>
      </c>
      <c r="B56" s="122"/>
      <c r="C56" s="16"/>
      <c r="D56" s="16"/>
      <c r="E56" s="36"/>
      <c r="F56" s="114"/>
      <c r="G56" s="8"/>
      <c r="H56" s="8"/>
      <c r="I56" s="115"/>
      <c r="J56" s="122"/>
      <c r="K56" s="16"/>
      <c r="L56" s="16"/>
      <c r="M56" s="164"/>
    </row>
    <row r="57" spans="1:13" ht="12.75">
      <c r="A57" s="68" t="s">
        <v>59</v>
      </c>
      <c r="B57" s="122">
        <v>0</v>
      </c>
      <c r="C57" s="16">
        <v>0</v>
      </c>
      <c r="D57" s="16">
        <v>0</v>
      </c>
      <c r="E57" s="36">
        <v>1</v>
      </c>
      <c r="F57" s="114">
        <v>0</v>
      </c>
      <c r="G57" s="18">
        <v>0</v>
      </c>
      <c r="H57" s="18">
        <v>0</v>
      </c>
      <c r="I57" s="115">
        <v>1678</v>
      </c>
      <c r="J57" s="122">
        <v>0</v>
      </c>
      <c r="K57" s="16">
        <v>0</v>
      </c>
      <c r="L57" s="16">
        <v>0</v>
      </c>
      <c r="M57" s="164">
        <v>0</v>
      </c>
    </row>
    <row r="58" spans="1:13" ht="12.75">
      <c r="A58" s="68" t="s">
        <v>60</v>
      </c>
      <c r="B58" s="122"/>
      <c r="C58" s="16"/>
      <c r="D58" s="16"/>
      <c r="E58" s="36"/>
      <c r="F58" s="114"/>
      <c r="G58" s="8"/>
      <c r="H58" s="8"/>
      <c r="I58" s="115"/>
      <c r="J58" s="122"/>
      <c r="K58" s="16"/>
      <c r="L58" s="16"/>
      <c r="M58" s="164"/>
    </row>
    <row r="59" spans="1:13" ht="12.75">
      <c r="A59" s="68" t="s">
        <v>61</v>
      </c>
      <c r="B59" s="122"/>
      <c r="C59" s="16"/>
      <c r="D59" s="16"/>
      <c r="E59" s="36"/>
      <c r="F59" s="114"/>
      <c r="G59" s="8"/>
      <c r="H59" s="8"/>
      <c r="I59" s="115"/>
      <c r="J59" s="122"/>
      <c r="K59" s="16"/>
      <c r="L59" s="16"/>
      <c r="M59" s="164"/>
    </row>
    <row r="60" spans="1:13" ht="13.5" thickBot="1">
      <c r="A60" s="69" t="s">
        <v>10</v>
      </c>
      <c r="B60" s="167">
        <v>58</v>
      </c>
      <c r="C60" s="168">
        <v>59</v>
      </c>
      <c r="D60" s="168">
        <v>53</v>
      </c>
      <c r="E60" s="169">
        <v>34</v>
      </c>
      <c r="F60" s="119">
        <v>10730</v>
      </c>
      <c r="G60" s="91">
        <v>10915</v>
      </c>
      <c r="H60" s="91">
        <v>9805</v>
      </c>
      <c r="I60" s="120">
        <v>6475</v>
      </c>
      <c r="J60" s="170" t="s">
        <v>166</v>
      </c>
      <c r="K60" s="171"/>
      <c r="L60" s="171"/>
      <c r="M60" s="172"/>
    </row>
    <row r="61" spans="6:9" ht="13.5" thickTop="1">
      <c r="F61" s="6"/>
      <c r="G61" s="6"/>
      <c r="H61" s="6"/>
      <c r="I61" s="6"/>
    </row>
    <row r="62" spans="6:9" ht="12.75">
      <c r="F62" s="5"/>
      <c r="G62" s="5"/>
      <c r="H62" s="5"/>
      <c r="I62" s="5"/>
    </row>
    <row r="63" spans="6:9" ht="12.75">
      <c r="F63" s="5"/>
      <c r="G63" s="5"/>
      <c r="H63" s="5"/>
      <c r="I63" s="5"/>
    </row>
  </sheetData>
  <mergeCells count="5">
    <mergeCell ref="F48:I48"/>
    <mergeCell ref="A1:M1"/>
    <mergeCell ref="B3:E3"/>
    <mergeCell ref="F3:I3"/>
    <mergeCell ref="J3:M3"/>
  </mergeCells>
  <printOptions/>
  <pageMargins left="1" right="0.75" top="0.75" bottom="1" header="0.5" footer="0.5"/>
  <pageSetup fitToHeight="1" fitToWidth="1" horizontalDpi="600" verticalDpi="600" orientation="portrait" scale="86" r:id="rId1"/>
</worksheet>
</file>

<file path=xl/worksheets/sheet13.xml><?xml version="1.0" encoding="utf-8"?>
<worksheet xmlns="http://schemas.openxmlformats.org/spreadsheetml/2006/main" xmlns:r="http://schemas.openxmlformats.org/officeDocument/2006/relationships">
  <sheetPr>
    <pageSetUpPr fitToPage="1"/>
  </sheetPr>
  <dimension ref="A2:F61"/>
  <sheetViews>
    <sheetView workbookViewId="0" topLeftCell="A2">
      <selection activeCell="E3" sqref="E3"/>
    </sheetView>
  </sheetViews>
  <sheetFormatPr defaultColWidth="9.140625" defaultRowHeight="12.75"/>
  <cols>
    <col min="1" max="1" width="15.57421875" style="0" customWidth="1"/>
    <col min="2" max="2" width="12.7109375" style="0" customWidth="1"/>
    <col min="3" max="3" width="13.421875" style="0" customWidth="1"/>
    <col min="4" max="4" width="9.8515625" style="0" customWidth="1"/>
  </cols>
  <sheetData>
    <row r="2" spans="1:4" ht="12.75">
      <c r="A2" s="273" t="s">
        <v>206</v>
      </c>
      <c r="B2" s="273"/>
      <c r="C2" s="273"/>
      <c r="D2" s="273"/>
    </row>
    <row r="3" spans="1:4" ht="12.75">
      <c r="A3" s="273" t="s">
        <v>204</v>
      </c>
      <c r="B3" s="273"/>
      <c r="C3" s="273"/>
      <c r="D3" s="273"/>
    </row>
    <row r="4" ht="13.5" thickBot="1">
      <c r="A4" s="4"/>
    </row>
    <row r="5" spans="1:4" ht="25.5">
      <c r="A5" s="223" t="s">
        <v>0</v>
      </c>
      <c r="B5" s="222" t="s">
        <v>71</v>
      </c>
      <c r="C5" s="220" t="s">
        <v>203</v>
      </c>
      <c r="D5" s="219" t="s">
        <v>202</v>
      </c>
    </row>
    <row r="6" spans="1:4" ht="12.75">
      <c r="A6" s="216" t="s">
        <v>155</v>
      </c>
      <c r="B6" s="30"/>
      <c r="C6" s="180"/>
      <c r="D6" s="213"/>
    </row>
    <row r="7" spans="1:4" ht="12.75">
      <c r="A7" s="217" t="s">
        <v>35</v>
      </c>
      <c r="B7" s="30"/>
      <c r="C7" s="213"/>
      <c r="D7" s="213"/>
    </row>
    <row r="8" spans="1:4" ht="12.75">
      <c r="A8" s="217" t="s">
        <v>36</v>
      </c>
      <c r="B8" s="30"/>
      <c r="C8" s="213"/>
      <c r="D8" s="213"/>
    </row>
    <row r="9" spans="1:4" ht="12.75">
      <c r="A9" s="217" t="s">
        <v>27</v>
      </c>
      <c r="B9" s="30">
        <v>24</v>
      </c>
      <c r="C9" s="213">
        <v>3872</v>
      </c>
      <c r="D9" s="213">
        <f>C9/B9</f>
        <v>161.33333333333334</v>
      </c>
    </row>
    <row r="10" spans="1:4" ht="12.75">
      <c r="A10" s="217" t="s">
        <v>21</v>
      </c>
      <c r="B10" s="30"/>
      <c r="C10" s="213"/>
      <c r="D10" s="213"/>
    </row>
    <row r="11" spans="1:4" ht="12.75">
      <c r="A11" s="217" t="s">
        <v>167</v>
      </c>
      <c r="B11" s="30"/>
      <c r="C11" s="213"/>
      <c r="D11" s="213"/>
    </row>
    <row r="12" spans="1:4" ht="12.75">
      <c r="A12" s="217" t="s">
        <v>28</v>
      </c>
      <c r="B12" s="30"/>
      <c r="C12" s="213"/>
      <c r="D12" s="213"/>
    </row>
    <row r="13" spans="1:4" ht="12.75">
      <c r="A13" s="217" t="s">
        <v>37</v>
      </c>
      <c r="B13" s="30"/>
      <c r="C13" s="213"/>
      <c r="D13" s="213"/>
    </row>
    <row r="14" spans="1:4" ht="12.75">
      <c r="A14" s="217" t="s">
        <v>9</v>
      </c>
      <c r="B14" s="30"/>
      <c r="C14" s="213"/>
      <c r="D14" s="213"/>
    </row>
    <row r="15" spans="1:4" ht="12.75">
      <c r="A15" s="217" t="s">
        <v>38</v>
      </c>
      <c r="B15" s="30"/>
      <c r="C15" s="213"/>
      <c r="D15" s="213"/>
    </row>
    <row r="16" spans="1:4" ht="12.75">
      <c r="A16" s="217" t="s">
        <v>17</v>
      </c>
      <c r="B16" s="30"/>
      <c r="C16" s="213"/>
      <c r="D16" s="213"/>
    </row>
    <row r="17" spans="1:4" ht="12.75">
      <c r="A17" s="217" t="s">
        <v>39</v>
      </c>
      <c r="B17" s="30">
        <v>0</v>
      </c>
      <c r="C17" s="213">
        <v>290</v>
      </c>
      <c r="D17" s="213"/>
    </row>
    <row r="18" spans="1:4" ht="12.75">
      <c r="A18" s="217" t="s">
        <v>18</v>
      </c>
      <c r="B18" s="30">
        <v>0</v>
      </c>
      <c r="C18" s="30"/>
      <c r="D18" s="213"/>
    </row>
    <row r="19" spans="1:4" ht="12.75">
      <c r="A19" s="217" t="s">
        <v>29</v>
      </c>
      <c r="B19" s="30"/>
      <c r="C19" s="213"/>
      <c r="D19" s="213"/>
    </row>
    <row r="20" spans="1:4" ht="12.75">
      <c r="A20" s="217" t="s">
        <v>20</v>
      </c>
      <c r="B20" s="30">
        <v>6</v>
      </c>
      <c r="C20" s="213">
        <v>1296</v>
      </c>
      <c r="D20" s="213">
        <f>C20/B20</f>
        <v>216</v>
      </c>
    </row>
    <row r="21" spans="1:4" ht="12.75">
      <c r="A21" s="217" t="s">
        <v>11</v>
      </c>
      <c r="B21" s="30">
        <v>0</v>
      </c>
      <c r="C21" s="30"/>
      <c r="D21" s="213"/>
    </row>
    <row r="22" spans="1:4" ht="12.75">
      <c r="A22" s="217" t="s">
        <v>13</v>
      </c>
      <c r="B22" s="30">
        <v>88</v>
      </c>
      <c r="C22" s="213">
        <v>16487.46</v>
      </c>
      <c r="D22" s="213">
        <f>C22/B22</f>
        <v>187.3575</v>
      </c>
    </row>
    <row r="23" spans="1:4" ht="12.75">
      <c r="A23" s="217" t="s">
        <v>40</v>
      </c>
      <c r="B23" s="30"/>
      <c r="C23" s="213"/>
      <c r="D23" s="213"/>
    </row>
    <row r="24" spans="1:4" ht="12.75">
      <c r="A24" s="217" t="s">
        <v>22</v>
      </c>
      <c r="B24" s="30">
        <v>5</v>
      </c>
      <c r="C24" s="213">
        <v>6000</v>
      </c>
      <c r="D24" s="213">
        <f>C24/B24</f>
        <v>1200</v>
      </c>
    </row>
    <row r="25" spans="1:4" ht="12.75">
      <c r="A25" s="217" t="s">
        <v>41</v>
      </c>
      <c r="B25" s="30"/>
      <c r="C25" s="213"/>
      <c r="D25" s="213"/>
    </row>
    <row r="26" spans="1:4" ht="12.75">
      <c r="A26" s="217" t="s">
        <v>42</v>
      </c>
      <c r="B26" s="30"/>
      <c r="C26" s="213"/>
      <c r="D26" s="213"/>
    </row>
    <row r="27" spans="1:4" ht="12.75">
      <c r="A27" s="217" t="s">
        <v>23</v>
      </c>
      <c r="B27" s="30">
        <v>0</v>
      </c>
      <c r="C27" s="213"/>
      <c r="D27" s="213"/>
    </row>
    <row r="28" spans="1:4" ht="12.75">
      <c r="A28" s="217" t="s">
        <v>30</v>
      </c>
      <c r="B28" s="30"/>
      <c r="C28" s="213"/>
      <c r="D28" s="213"/>
    </row>
    <row r="29" spans="1:4" ht="12.75">
      <c r="A29" s="217" t="s">
        <v>43</v>
      </c>
      <c r="B29" s="30"/>
      <c r="C29" s="213"/>
      <c r="D29" s="213"/>
    </row>
    <row r="30" spans="1:4" ht="12.75">
      <c r="A30" s="217" t="s">
        <v>14</v>
      </c>
      <c r="B30" s="30"/>
      <c r="C30" s="213"/>
      <c r="D30" s="213"/>
    </row>
    <row r="31" spans="1:4" ht="12.75">
      <c r="A31" s="217" t="s">
        <v>6</v>
      </c>
      <c r="B31" s="30">
        <v>159</v>
      </c>
      <c r="C31" s="213">
        <v>22315</v>
      </c>
      <c r="D31" s="213">
        <f>C31/B31</f>
        <v>140.34591194968553</v>
      </c>
    </row>
    <row r="32" spans="1:4" ht="12.75">
      <c r="A32" s="217" t="s">
        <v>44</v>
      </c>
      <c r="B32" s="30"/>
      <c r="C32" s="213"/>
      <c r="D32" s="213"/>
    </row>
    <row r="33" spans="1:4" ht="12.75">
      <c r="A33" s="217" t="s">
        <v>15</v>
      </c>
      <c r="B33" s="30"/>
      <c r="C33" s="213"/>
      <c r="D33" s="213"/>
    </row>
    <row r="34" spans="1:4" ht="12.75">
      <c r="A34" s="217" t="s">
        <v>45</v>
      </c>
      <c r="B34" s="30">
        <v>4</v>
      </c>
      <c r="C34" s="213"/>
      <c r="D34" s="213"/>
    </row>
    <row r="35" spans="1:4" ht="12.75">
      <c r="A35" s="217" t="s">
        <v>46</v>
      </c>
      <c r="B35" s="30">
        <v>0</v>
      </c>
      <c r="C35" s="30"/>
      <c r="D35" s="213"/>
    </row>
    <row r="36" spans="1:4" ht="12.75">
      <c r="A36" s="217" t="s">
        <v>31</v>
      </c>
      <c r="B36" s="30"/>
      <c r="C36" s="213"/>
      <c r="D36" s="213"/>
    </row>
    <row r="37" spans="1:4" ht="12.75">
      <c r="A37" s="217" t="s">
        <v>47</v>
      </c>
      <c r="B37" s="30"/>
      <c r="C37" s="213"/>
      <c r="D37" s="213"/>
    </row>
    <row r="38" spans="1:4" ht="12.75">
      <c r="A38" s="217" t="s">
        <v>7</v>
      </c>
      <c r="B38" s="30">
        <v>173</v>
      </c>
      <c r="C38" s="213">
        <v>47803</v>
      </c>
      <c r="D38" s="213">
        <f>C38/B38</f>
        <v>276.3179190751445</v>
      </c>
    </row>
    <row r="39" spans="1:4" ht="12.75">
      <c r="A39" s="217" t="s">
        <v>48</v>
      </c>
      <c r="B39" s="30"/>
      <c r="C39" s="213"/>
      <c r="D39" s="213"/>
    </row>
    <row r="40" spans="1:4" ht="12.75">
      <c r="A40" s="217" t="s">
        <v>16</v>
      </c>
      <c r="B40" s="30"/>
      <c r="C40" s="213"/>
      <c r="D40" s="213"/>
    </row>
    <row r="41" spans="1:4" ht="12.75">
      <c r="A41" s="217" t="s">
        <v>49</v>
      </c>
      <c r="B41" s="30"/>
      <c r="C41" s="213"/>
      <c r="D41" s="213"/>
    </row>
    <row r="42" spans="1:4" ht="12.75">
      <c r="A42" s="217" t="s">
        <v>50</v>
      </c>
      <c r="B42" s="30">
        <v>0</v>
      </c>
      <c r="C42" s="213">
        <v>0</v>
      </c>
      <c r="D42" s="213"/>
    </row>
    <row r="43" spans="1:4" ht="12.75">
      <c r="A43" s="217" t="s">
        <v>51</v>
      </c>
      <c r="B43" s="30">
        <v>1</v>
      </c>
      <c r="C43" s="213"/>
      <c r="D43" s="213"/>
    </row>
    <row r="44" spans="1:4" ht="12.75">
      <c r="A44" s="217" t="s">
        <v>52</v>
      </c>
      <c r="B44" s="30">
        <v>0</v>
      </c>
      <c r="C44" s="213">
        <v>0</v>
      </c>
      <c r="D44" s="213"/>
    </row>
    <row r="45" spans="1:4" ht="12.75">
      <c r="A45" s="217" t="s">
        <v>24</v>
      </c>
      <c r="B45" s="30"/>
      <c r="C45" s="213"/>
      <c r="D45" s="213"/>
    </row>
    <row r="46" spans="1:4" ht="12.75">
      <c r="A46" s="217" t="s">
        <v>53</v>
      </c>
      <c r="B46" s="30"/>
      <c r="C46" s="213"/>
      <c r="D46" s="213"/>
    </row>
    <row r="47" spans="1:4" ht="12.75">
      <c r="A47" s="217" t="s">
        <v>12</v>
      </c>
      <c r="B47" s="30">
        <v>27</v>
      </c>
      <c r="C47" s="213">
        <v>18464</v>
      </c>
      <c r="D47" s="213">
        <f>C47/B47</f>
        <v>683.8518518518518</v>
      </c>
    </row>
    <row r="48" spans="1:4" ht="12.75">
      <c r="A48" s="217" t="s">
        <v>25</v>
      </c>
      <c r="B48" s="30"/>
      <c r="C48" s="213"/>
      <c r="D48" s="213"/>
    </row>
    <row r="49" spans="1:6" ht="53.25" customHeight="1">
      <c r="A49" s="217" t="s">
        <v>26</v>
      </c>
      <c r="B49" s="30"/>
      <c r="C49" s="296" t="s">
        <v>165</v>
      </c>
      <c r="D49" s="296"/>
      <c r="E49" s="212"/>
      <c r="F49" s="212"/>
    </row>
    <row r="50" spans="1:4" ht="12.75">
      <c r="A50" s="217" t="s">
        <v>54</v>
      </c>
      <c r="B50" s="30"/>
      <c r="C50" s="213"/>
      <c r="D50" s="213"/>
    </row>
    <row r="51" spans="1:4" ht="12.75">
      <c r="A51" s="217" t="s">
        <v>32</v>
      </c>
      <c r="B51" s="30"/>
      <c r="C51" s="213"/>
      <c r="D51" s="213"/>
    </row>
    <row r="52" spans="1:4" ht="12.75">
      <c r="A52" s="217" t="s">
        <v>55</v>
      </c>
      <c r="B52" s="30">
        <v>1</v>
      </c>
      <c r="C52" s="213">
        <v>1174</v>
      </c>
      <c r="D52" s="213">
        <f>C52/B52</f>
        <v>1174</v>
      </c>
    </row>
    <row r="53" spans="1:4" ht="12.75">
      <c r="A53" s="217" t="s">
        <v>33</v>
      </c>
      <c r="B53" s="30"/>
      <c r="C53" s="213"/>
      <c r="D53" s="213"/>
    </row>
    <row r="54" spans="1:4" ht="12.75">
      <c r="A54" s="217" t="s">
        <v>56</v>
      </c>
      <c r="B54" s="30"/>
      <c r="C54" s="213"/>
      <c r="D54" s="213"/>
    </row>
    <row r="55" spans="1:4" ht="12.75">
      <c r="A55" s="217" t="s">
        <v>34</v>
      </c>
      <c r="B55" s="30"/>
      <c r="C55" s="213"/>
      <c r="D55" s="213"/>
    </row>
    <row r="56" spans="1:4" ht="12.75">
      <c r="A56" s="217" t="s">
        <v>57</v>
      </c>
      <c r="B56" s="30">
        <v>1</v>
      </c>
      <c r="C56" s="213">
        <v>480.87</v>
      </c>
      <c r="D56" s="213">
        <f>C56/B56</f>
        <v>480.87</v>
      </c>
    </row>
    <row r="57" spans="1:4" ht="12.75">
      <c r="A57" s="217" t="s">
        <v>58</v>
      </c>
      <c r="B57" s="30"/>
      <c r="C57" s="213"/>
      <c r="D57" s="213"/>
    </row>
    <row r="58" spans="1:4" ht="12.75">
      <c r="A58" s="217" t="s">
        <v>59</v>
      </c>
      <c r="B58" s="30">
        <v>1</v>
      </c>
      <c r="C58" s="213">
        <v>1678</v>
      </c>
      <c r="D58" s="213">
        <f>C58/B58</f>
        <v>1678</v>
      </c>
    </row>
    <row r="59" spans="1:4" ht="12.75">
      <c r="A59" s="217" t="s">
        <v>60</v>
      </c>
      <c r="B59" s="30"/>
      <c r="C59" s="213"/>
      <c r="D59" s="213"/>
    </row>
    <row r="60" spans="1:4" ht="12.75">
      <c r="A60" s="217" t="s">
        <v>61</v>
      </c>
      <c r="B60" s="30"/>
      <c r="C60" s="213"/>
      <c r="D60" s="213"/>
    </row>
    <row r="61" spans="1:4" ht="13.5" thickBot="1">
      <c r="A61" s="221" t="s">
        <v>10</v>
      </c>
      <c r="B61" s="151">
        <v>34</v>
      </c>
      <c r="C61" s="218">
        <v>6475</v>
      </c>
      <c r="D61" s="218">
        <f>C61/B61</f>
        <v>190.44117647058823</v>
      </c>
    </row>
  </sheetData>
  <mergeCells count="3">
    <mergeCell ref="C49:D49"/>
    <mergeCell ref="A2:D2"/>
    <mergeCell ref="A3:D3"/>
  </mergeCells>
  <printOptions/>
  <pageMargins left="1.93" right="0.75" top="0.82" bottom="1"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pageSetUpPr fitToPage="1"/>
  </sheetPr>
  <dimension ref="A1:D65"/>
  <sheetViews>
    <sheetView workbookViewId="0" topLeftCell="A1">
      <selection activeCell="E63" sqref="E63"/>
    </sheetView>
  </sheetViews>
  <sheetFormatPr defaultColWidth="9.140625" defaultRowHeight="12.75"/>
  <cols>
    <col min="1" max="1" width="16.140625" style="0" customWidth="1"/>
    <col min="2" max="2" width="13.28125" style="0" customWidth="1"/>
    <col min="3" max="3" width="13.421875" style="0" customWidth="1"/>
    <col min="4" max="4" width="16.7109375" style="0" customWidth="1"/>
  </cols>
  <sheetData>
    <row r="1" spans="1:4" ht="12.75">
      <c r="A1" s="273" t="s">
        <v>211</v>
      </c>
      <c r="B1" s="273"/>
      <c r="C1" s="273"/>
      <c r="D1" s="273"/>
    </row>
    <row r="2" spans="1:4" ht="12.75">
      <c r="A2" s="273" t="s">
        <v>207</v>
      </c>
      <c r="B2" s="273"/>
      <c r="C2" s="273"/>
      <c r="D2" s="273"/>
    </row>
    <row r="3" ht="13.5" thickBot="1"/>
    <row r="4" spans="1:4" ht="26.25" thickBot="1">
      <c r="A4" s="178" t="s">
        <v>0</v>
      </c>
      <c r="B4" s="176" t="s">
        <v>212</v>
      </c>
      <c r="C4" s="215" t="s">
        <v>213</v>
      </c>
      <c r="D4" s="225" t="s">
        <v>205</v>
      </c>
    </row>
    <row r="5" spans="1:4" ht="12.75">
      <c r="A5" s="138" t="s">
        <v>177</v>
      </c>
      <c r="B5" s="181">
        <v>34606</v>
      </c>
      <c r="C5" s="181">
        <v>86.5</v>
      </c>
      <c r="D5" s="226">
        <f aca="true" t="shared" si="0" ref="D5:D36">C5/B5</f>
        <v>0.002499566549153326</v>
      </c>
    </row>
    <row r="6" spans="1:4" ht="12.75">
      <c r="A6" s="138" t="s">
        <v>19</v>
      </c>
      <c r="B6" s="181">
        <v>9417</v>
      </c>
      <c r="C6" s="181">
        <v>17.833333333333332</v>
      </c>
      <c r="D6" s="226">
        <f t="shared" si="0"/>
        <v>0.0018937382747513361</v>
      </c>
    </row>
    <row r="7" spans="1:4" ht="12.75">
      <c r="A7" s="138" t="s">
        <v>16</v>
      </c>
      <c r="B7" s="181">
        <v>15694</v>
      </c>
      <c r="C7" s="181">
        <v>24.6</v>
      </c>
      <c r="D7" s="226">
        <f t="shared" si="0"/>
        <v>0.00156747801707659</v>
      </c>
    </row>
    <row r="8" spans="1:4" ht="12.75">
      <c r="A8" s="138" t="s">
        <v>24</v>
      </c>
      <c r="B8" s="181">
        <v>7180</v>
      </c>
      <c r="C8" s="181">
        <v>10.333333333333334</v>
      </c>
      <c r="D8" s="226">
        <f t="shared" si="0"/>
        <v>0.0014391829155060354</v>
      </c>
    </row>
    <row r="9" spans="1:4" ht="12.75">
      <c r="A9" s="138" t="s">
        <v>6</v>
      </c>
      <c r="B9" s="181">
        <v>55716</v>
      </c>
      <c r="C9" s="181">
        <v>59</v>
      </c>
      <c r="D9" s="226">
        <f t="shared" si="0"/>
        <v>0.0010589417761504773</v>
      </c>
    </row>
    <row r="10" spans="1:4" ht="12.75">
      <c r="A10" s="138" t="s">
        <v>17</v>
      </c>
      <c r="B10" s="181">
        <v>11696</v>
      </c>
      <c r="C10" s="181">
        <v>9.8</v>
      </c>
      <c r="D10" s="226">
        <f t="shared" si="0"/>
        <v>0.0008378932968536253</v>
      </c>
    </row>
    <row r="11" spans="1:4" ht="12.75">
      <c r="A11" s="138" t="s">
        <v>20</v>
      </c>
      <c r="B11" s="181">
        <v>11893</v>
      </c>
      <c r="C11" s="181">
        <v>9.6</v>
      </c>
      <c r="D11" s="226">
        <f t="shared" si="0"/>
        <v>0.0008071975111410073</v>
      </c>
    </row>
    <row r="12" spans="1:4" ht="12.75">
      <c r="A12" s="138" t="s">
        <v>7</v>
      </c>
      <c r="B12" s="181">
        <v>95802</v>
      </c>
      <c r="C12" s="181">
        <v>75.33333333333333</v>
      </c>
      <c r="D12" s="226">
        <f t="shared" si="0"/>
        <v>0.0007863440568394535</v>
      </c>
    </row>
    <row r="13" spans="1:4" ht="12.75">
      <c r="A13" s="138" t="s">
        <v>35</v>
      </c>
      <c r="B13" s="181">
        <v>9202</v>
      </c>
      <c r="C13" s="181">
        <v>6.2</v>
      </c>
      <c r="D13" s="226">
        <f t="shared" si="0"/>
        <v>0.0006737665724842425</v>
      </c>
    </row>
    <row r="14" spans="1:4" ht="12.75">
      <c r="A14" s="138" t="s">
        <v>14</v>
      </c>
      <c r="B14" s="181">
        <v>26507</v>
      </c>
      <c r="C14" s="181">
        <v>16.166666666666668</v>
      </c>
      <c r="D14" s="226">
        <f t="shared" si="0"/>
        <v>0.0006099017869493593</v>
      </c>
    </row>
    <row r="15" spans="1:4" ht="12.75">
      <c r="A15" s="138" t="s">
        <v>15</v>
      </c>
      <c r="B15" s="181">
        <v>18837</v>
      </c>
      <c r="C15" s="181">
        <v>11</v>
      </c>
      <c r="D15" s="226">
        <f t="shared" si="0"/>
        <v>0.0005839571056962361</v>
      </c>
    </row>
    <row r="16" spans="1:4" ht="12.75">
      <c r="A16" s="138" t="s">
        <v>115</v>
      </c>
      <c r="B16" s="181">
        <v>16673</v>
      </c>
      <c r="C16" s="181">
        <v>9.6</v>
      </c>
      <c r="D16" s="226">
        <f t="shared" si="0"/>
        <v>0.0005757812031428057</v>
      </c>
    </row>
    <row r="17" spans="1:4" ht="12.75">
      <c r="A17" s="138" t="s">
        <v>13</v>
      </c>
      <c r="B17" s="181">
        <v>67831</v>
      </c>
      <c r="C17" s="181">
        <v>39</v>
      </c>
      <c r="D17" s="226">
        <f t="shared" si="0"/>
        <v>0.0005749583523757574</v>
      </c>
    </row>
    <row r="18" spans="1:4" ht="12.75">
      <c r="A18" s="138" t="s">
        <v>22</v>
      </c>
      <c r="B18" s="181">
        <v>13247</v>
      </c>
      <c r="C18" s="181">
        <v>6.833333333333333</v>
      </c>
      <c r="D18" s="226">
        <f t="shared" si="0"/>
        <v>0.0005158400644171007</v>
      </c>
    </row>
    <row r="19" spans="1:4" ht="12.75">
      <c r="A19" s="138" t="s">
        <v>21</v>
      </c>
      <c r="B19" s="181">
        <v>4385</v>
      </c>
      <c r="C19" s="181">
        <v>2.1666666666666665</v>
      </c>
      <c r="D19" s="226">
        <f t="shared" si="0"/>
        <v>0.0004941087039148612</v>
      </c>
    </row>
    <row r="20" spans="1:4" ht="12.75">
      <c r="A20" s="138" t="s">
        <v>27</v>
      </c>
      <c r="B20" s="181">
        <v>7009</v>
      </c>
      <c r="C20" s="181">
        <v>3.4</v>
      </c>
      <c r="D20" s="226">
        <f t="shared" si="0"/>
        <v>0.0004850905978028249</v>
      </c>
    </row>
    <row r="21" spans="1:4" ht="12.75">
      <c r="A21" s="138" t="s">
        <v>30</v>
      </c>
      <c r="B21" s="181">
        <v>10049</v>
      </c>
      <c r="C21" s="181">
        <v>4.8</v>
      </c>
      <c r="D21" s="226">
        <f t="shared" si="0"/>
        <v>0.0004776594686038412</v>
      </c>
    </row>
    <row r="22" spans="1:4" ht="12.75">
      <c r="A22" s="138" t="s">
        <v>59</v>
      </c>
      <c r="B22" s="181">
        <v>7675</v>
      </c>
      <c r="C22" s="181">
        <v>3.6</v>
      </c>
      <c r="D22" s="226">
        <f t="shared" si="0"/>
        <v>0.00046905537459283387</v>
      </c>
    </row>
    <row r="23" spans="1:4" ht="12.75">
      <c r="A23" s="138" t="s">
        <v>10</v>
      </c>
      <c r="B23" s="181">
        <v>129352</v>
      </c>
      <c r="C23" s="181">
        <v>59.833333333333336</v>
      </c>
      <c r="D23" s="226">
        <f t="shared" si="0"/>
        <v>0.00046256210443853466</v>
      </c>
    </row>
    <row r="24" spans="1:4" ht="12.75">
      <c r="A24" s="138" t="s">
        <v>12</v>
      </c>
      <c r="B24" s="181">
        <v>36070</v>
      </c>
      <c r="C24" s="181">
        <v>16.5</v>
      </c>
      <c r="D24" s="226">
        <f t="shared" si="0"/>
        <v>0.00045744385916273914</v>
      </c>
    </row>
    <row r="25" spans="1:4" ht="12.75">
      <c r="A25" s="138" t="s">
        <v>25</v>
      </c>
      <c r="B25" s="181">
        <v>9667</v>
      </c>
      <c r="C25" s="181">
        <v>4.4</v>
      </c>
      <c r="D25" s="226">
        <f t="shared" si="0"/>
        <v>0.0004551567187338368</v>
      </c>
    </row>
    <row r="26" spans="1:4" ht="12.75">
      <c r="A26" s="138" t="s">
        <v>26</v>
      </c>
      <c r="B26" s="181">
        <v>10620</v>
      </c>
      <c r="C26" s="181">
        <v>4.6</v>
      </c>
      <c r="D26" s="226">
        <f t="shared" si="0"/>
        <v>0.0004331450094161958</v>
      </c>
    </row>
    <row r="27" spans="1:4" ht="12.75">
      <c r="A27" s="138" t="s">
        <v>11</v>
      </c>
      <c r="B27" s="181">
        <v>74471</v>
      </c>
      <c r="C27" s="181">
        <v>31.5</v>
      </c>
      <c r="D27" s="226">
        <f t="shared" si="0"/>
        <v>0.0004229834432195083</v>
      </c>
    </row>
    <row r="28" spans="1:4" ht="12.75">
      <c r="A28" s="138" t="s">
        <v>32</v>
      </c>
      <c r="B28" s="181">
        <v>10227</v>
      </c>
      <c r="C28" s="181">
        <v>4.166666666666667</v>
      </c>
      <c r="D28" s="226">
        <f t="shared" si="0"/>
        <v>0.000407418271894658</v>
      </c>
    </row>
    <row r="29" spans="1:4" ht="12.75">
      <c r="A29" s="138" t="s">
        <v>44</v>
      </c>
      <c r="B29" s="181">
        <v>2158</v>
      </c>
      <c r="C29" s="181">
        <v>0.8</v>
      </c>
      <c r="D29" s="226">
        <f t="shared" si="0"/>
        <v>0.0003707136237256719</v>
      </c>
    </row>
    <row r="30" spans="1:4" ht="12.75">
      <c r="A30" s="138" t="s">
        <v>48</v>
      </c>
      <c r="B30" s="181">
        <v>4497</v>
      </c>
      <c r="C30" s="181">
        <v>1.6</v>
      </c>
      <c r="D30" s="226">
        <f t="shared" si="0"/>
        <v>0.00035579275072270407</v>
      </c>
    </row>
    <row r="31" spans="1:4" ht="12.75">
      <c r="A31" s="138" t="s">
        <v>57</v>
      </c>
      <c r="B31" s="181">
        <v>5267</v>
      </c>
      <c r="C31" s="181">
        <v>1.8</v>
      </c>
      <c r="D31" s="226">
        <f t="shared" si="0"/>
        <v>0.00034175052211885324</v>
      </c>
    </row>
    <row r="32" spans="1:4" ht="12.75">
      <c r="A32" s="138" t="s">
        <v>18</v>
      </c>
      <c r="B32" s="181">
        <v>9059</v>
      </c>
      <c r="C32" s="181">
        <v>3</v>
      </c>
      <c r="D32" s="226">
        <f t="shared" si="0"/>
        <v>0.00033116237995363726</v>
      </c>
    </row>
    <row r="33" spans="1:4" ht="12.75">
      <c r="A33" s="138" t="s">
        <v>45</v>
      </c>
      <c r="B33" s="181">
        <v>6851</v>
      </c>
      <c r="C33" s="181">
        <v>2.2</v>
      </c>
      <c r="D33" s="226">
        <f t="shared" si="0"/>
        <v>0.0003211210042329587</v>
      </c>
    </row>
    <row r="34" spans="1:4" ht="12.75">
      <c r="A34" s="138" t="s">
        <v>9</v>
      </c>
      <c r="B34" s="181">
        <v>80357</v>
      </c>
      <c r="C34" s="181">
        <v>24.2</v>
      </c>
      <c r="D34" s="226">
        <f t="shared" si="0"/>
        <v>0.00030115609094416167</v>
      </c>
    </row>
    <row r="35" spans="1:4" ht="12.75">
      <c r="A35" s="138" t="s">
        <v>39</v>
      </c>
      <c r="B35" s="181">
        <v>2017</v>
      </c>
      <c r="C35" s="181">
        <v>0.6</v>
      </c>
      <c r="D35" s="226">
        <f t="shared" si="0"/>
        <v>0.00029747149231531975</v>
      </c>
    </row>
    <row r="36" spans="1:4" ht="12.75">
      <c r="A36" s="138" t="s">
        <v>55</v>
      </c>
      <c r="B36" s="181">
        <v>4105</v>
      </c>
      <c r="C36" s="181">
        <v>1.2</v>
      </c>
      <c r="D36" s="226">
        <f t="shared" si="0"/>
        <v>0.000292326431181486</v>
      </c>
    </row>
    <row r="37" spans="1:4" ht="12.75">
      <c r="A37" s="138" t="s">
        <v>60</v>
      </c>
      <c r="B37" s="181">
        <v>2259</v>
      </c>
      <c r="C37" s="181">
        <v>0.6</v>
      </c>
      <c r="D37" s="226">
        <f aca="true" t="shared" si="1" ref="D37:D61">C37/B37</f>
        <v>0.0002656042496679947</v>
      </c>
    </row>
    <row r="38" spans="1:4" ht="12.75">
      <c r="A38" s="138" t="s">
        <v>50</v>
      </c>
      <c r="B38" s="181">
        <v>4601</v>
      </c>
      <c r="C38" s="181">
        <v>1.2</v>
      </c>
      <c r="D38" s="226">
        <f t="shared" si="1"/>
        <v>0.0002608128667680939</v>
      </c>
    </row>
    <row r="39" spans="1:4" ht="12.75">
      <c r="A39" s="138" t="s">
        <v>36</v>
      </c>
      <c r="B39" s="181">
        <v>12671</v>
      </c>
      <c r="C39" s="181">
        <v>3.2</v>
      </c>
      <c r="D39" s="226">
        <f t="shared" si="1"/>
        <v>0.00025254518191145136</v>
      </c>
    </row>
    <row r="40" spans="1:4" ht="12.75">
      <c r="A40" s="138" t="s">
        <v>42</v>
      </c>
      <c r="B40" s="181">
        <v>2830</v>
      </c>
      <c r="C40" s="181">
        <v>0.6</v>
      </c>
      <c r="D40" s="226">
        <f t="shared" si="1"/>
        <v>0.00021201413427561835</v>
      </c>
    </row>
    <row r="41" spans="1:4" ht="12.75">
      <c r="A41" s="138" t="s">
        <v>47</v>
      </c>
      <c r="B41" s="181">
        <v>3884</v>
      </c>
      <c r="C41" s="181">
        <v>0.8</v>
      </c>
      <c r="D41" s="226">
        <f t="shared" si="1"/>
        <v>0.00020597322348094748</v>
      </c>
    </row>
    <row r="42" spans="1:4" ht="12.75">
      <c r="A42" s="138" t="s">
        <v>41</v>
      </c>
      <c r="B42" s="181">
        <v>1042</v>
      </c>
      <c r="C42" s="181">
        <v>0.2</v>
      </c>
      <c r="D42" s="226">
        <f t="shared" si="1"/>
        <v>0.00019193857965451057</v>
      </c>
    </row>
    <row r="43" spans="1:4" ht="12.75">
      <c r="A43" s="138" t="s">
        <v>54</v>
      </c>
      <c r="B43" s="181">
        <v>9383</v>
      </c>
      <c r="C43" s="181">
        <v>1.8</v>
      </c>
      <c r="D43" s="226">
        <f t="shared" si="1"/>
        <v>0.0001918362996909304</v>
      </c>
    </row>
    <row r="44" spans="1:4" ht="12.75">
      <c r="A44" s="138" t="s">
        <v>28</v>
      </c>
      <c r="B44" s="181">
        <v>9552</v>
      </c>
      <c r="C44" s="181">
        <v>1.8</v>
      </c>
      <c r="D44" s="226">
        <f t="shared" si="1"/>
        <v>0.00018844221105527637</v>
      </c>
    </row>
    <row r="45" spans="1:4" ht="12.75">
      <c r="A45" s="138" t="s">
        <v>43</v>
      </c>
      <c r="B45" s="181">
        <v>2329</v>
      </c>
      <c r="C45" s="181">
        <v>0.4</v>
      </c>
      <c r="D45" s="226">
        <f t="shared" si="1"/>
        <v>0.00017174753112924002</v>
      </c>
    </row>
    <row r="46" spans="1:4" ht="12.75">
      <c r="A46" s="138" t="s">
        <v>56</v>
      </c>
      <c r="B46" s="181">
        <v>3609</v>
      </c>
      <c r="C46" s="181">
        <v>0.6</v>
      </c>
      <c r="D46" s="226">
        <f t="shared" si="1"/>
        <v>0.00016625103906899418</v>
      </c>
    </row>
    <row r="47" spans="1:4" ht="12.75">
      <c r="A47" s="138" t="s">
        <v>51</v>
      </c>
      <c r="B47" s="181">
        <v>6424</v>
      </c>
      <c r="C47" s="181">
        <v>0.8</v>
      </c>
      <c r="D47" s="226">
        <f t="shared" si="1"/>
        <v>0.00012453300124533</v>
      </c>
    </row>
    <row r="48" spans="1:4" ht="12.75">
      <c r="A48" s="138" t="s">
        <v>34</v>
      </c>
      <c r="B48" s="181">
        <v>6445</v>
      </c>
      <c r="C48" s="181">
        <v>0.8</v>
      </c>
      <c r="D48" s="226">
        <f t="shared" si="1"/>
        <v>0.00012412723041117145</v>
      </c>
    </row>
    <row r="49" spans="1:4" ht="12.75">
      <c r="A49" s="138" t="s">
        <v>31</v>
      </c>
      <c r="B49" s="181">
        <v>1932</v>
      </c>
      <c r="C49" s="181">
        <v>0.2</v>
      </c>
      <c r="D49" s="226">
        <f t="shared" si="1"/>
        <v>0.00010351966873706004</v>
      </c>
    </row>
    <row r="50" spans="1:4" ht="12.75">
      <c r="A50" s="138" t="s">
        <v>33</v>
      </c>
      <c r="B50" s="181">
        <v>8195</v>
      </c>
      <c r="C50" s="181">
        <v>0.6</v>
      </c>
      <c r="D50" s="226">
        <f t="shared" si="1"/>
        <v>7.321537522879805E-05</v>
      </c>
    </row>
    <row r="51" spans="1:4" ht="12.75">
      <c r="A51" s="138" t="s">
        <v>38</v>
      </c>
      <c r="B51" s="181">
        <v>5970</v>
      </c>
      <c r="C51" s="181">
        <v>0.4</v>
      </c>
      <c r="D51" s="226">
        <f t="shared" si="1"/>
        <v>6.700167504187605E-05</v>
      </c>
    </row>
    <row r="52" spans="1:4" ht="12.75">
      <c r="A52" s="138" t="s">
        <v>37</v>
      </c>
      <c r="B52" s="181">
        <v>1360</v>
      </c>
      <c r="C52" s="181">
        <v>0</v>
      </c>
      <c r="D52" s="226">
        <f t="shared" si="1"/>
        <v>0</v>
      </c>
    </row>
    <row r="53" spans="1:4" ht="12.75">
      <c r="A53" s="138" t="s">
        <v>29</v>
      </c>
      <c r="B53" s="181">
        <v>2837</v>
      </c>
      <c r="C53" s="181">
        <v>0</v>
      </c>
      <c r="D53" s="226">
        <f t="shared" si="1"/>
        <v>0</v>
      </c>
    </row>
    <row r="54" spans="1:4" ht="12.75">
      <c r="A54" s="138" t="s">
        <v>40</v>
      </c>
      <c r="B54" s="181">
        <v>1279</v>
      </c>
      <c r="C54" s="181">
        <v>0</v>
      </c>
      <c r="D54" s="226">
        <f t="shared" si="1"/>
        <v>0</v>
      </c>
    </row>
    <row r="55" spans="1:4" ht="12.75">
      <c r="A55" s="138" t="s">
        <v>46</v>
      </c>
      <c r="B55" s="181">
        <v>1977</v>
      </c>
      <c r="C55" s="181">
        <v>0</v>
      </c>
      <c r="D55" s="226">
        <f t="shared" si="1"/>
        <v>0</v>
      </c>
    </row>
    <row r="56" spans="1:4" ht="12.75">
      <c r="A56" s="138" t="s">
        <v>49</v>
      </c>
      <c r="B56" s="181">
        <v>493</v>
      </c>
      <c r="C56" s="181">
        <v>0</v>
      </c>
      <c r="D56" s="226">
        <f t="shared" si="1"/>
        <v>0</v>
      </c>
    </row>
    <row r="57" spans="1:4" ht="12.75">
      <c r="A57" s="138" t="s">
        <v>52</v>
      </c>
      <c r="B57" s="181">
        <v>1858</v>
      </c>
      <c r="C57" s="181">
        <v>0</v>
      </c>
      <c r="D57" s="226">
        <f t="shared" si="1"/>
        <v>0</v>
      </c>
    </row>
    <row r="58" spans="1:4" ht="12.75">
      <c r="A58" s="138" t="s">
        <v>53</v>
      </c>
      <c r="B58" s="181">
        <v>1199</v>
      </c>
      <c r="C58" s="181">
        <v>0</v>
      </c>
      <c r="D58" s="226">
        <f t="shared" si="1"/>
        <v>0</v>
      </c>
    </row>
    <row r="59" spans="1:4" ht="12.75">
      <c r="A59" s="138" t="s">
        <v>58</v>
      </c>
      <c r="B59" s="181">
        <v>861</v>
      </c>
      <c r="C59" s="181">
        <v>0</v>
      </c>
      <c r="D59" s="226">
        <f t="shared" si="1"/>
        <v>0</v>
      </c>
    </row>
    <row r="60" spans="1:4" ht="13.5" thickBot="1">
      <c r="A60" s="138" t="s">
        <v>61</v>
      </c>
      <c r="B60" s="181">
        <v>1068</v>
      </c>
      <c r="C60" s="181">
        <v>0</v>
      </c>
      <c r="D60" s="226">
        <f t="shared" si="1"/>
        <v>0</v>
      </c>
    </row>
    <row r="61" spans="1:4" ht="13.5" thickBot="1">
      <c r="A61" s="224" t="s">
        <v>147</v>
      </c>
      <c r="B61" s="214">
        <f>SUM(B5:B60)</f>
        <v>902195</v>
      </c>
      <c r="C61" s="214">
        <f>SUM(C5:C60)</f>
        <v>566.1666666666667</v>
      </c>
      <c r="D61" s="227">
        <f t="shared" si="1"/>
        <v>0.0006275435650459898</v>
      </c>
    </row>
    <row r="63" ht="12.75">
      <c r="A63" s="183" t="s">
        <v>74</v>
      </c>
    </row>
    <row r="64" ht="12.75">
      <c r="A64" t="s">
        <v>215</v>
      </c>
    </row>
    <row r="65" spans="1:4" ht="12.75">
      <c r="A65" s="297" t="s">
        <v>214</v>
      </c>
      <c r="B65" s="297"/>
      <c r="C65" s="297"/>
      <c r="D65" s="297"/>
    </row>
  </sheetData>
  <mergeCells count="3">
    <mergeCell ref="A1:D1"/>
    <mergeCell ref="A2:D2"/>
    <mergeCell ref="A65:D65"/>
  </mergeCells>
  <printOptions/>
  <pageMargins left="2.13" right="0.75" top="0.57" bottom="0.48" header="0.5" footer="0.5"/>
  <pageSetup fitToHeight="1" fitToWidth="1" horizontalDpi="600" verticalDpi="600" orientation="portrait" scale="87" r:id="rId1"/>
</worksheet>
</file>

<file path=xl/worksheets/sheet15.xml><?xml version="1.0" encoding="utf-8"?>
<worksheet xmlns="http://schemas.openxmlformats.org/spreadsheetml/2006/main" xmlns:r="http://schemas.openxmlformats.org/officeDocument/2006/relationships">
  <dimension ref="A1:I65"/>
  <sheetViews>
    <sheetView workbookViewId="0" topLeftCell="A1">
      <selection activeCell="J3" sqref="J3"/>
    </sheetView>
  </sheetViews>
  <sheetFormatPr defaultColWidth="9.140625" defaultRowHeight="12.75"/>
  <cols>
    <col min="1" max="1" width="16.421875" style="0" customWidth="1"/>
    <col min="3" max="3" width="9.7109375" style="0" customWidth="1"/>
    <col min="4" max="4" width="11.140625" style="0" customWidth="1"/>
    <col min="5" max="5" width="10.140625" style="0" customWidth="1"/>
    <col min="6" max="6" width="9.57421875" style="0" customWidth="1"/>
    <col min="7" max="7" width="9.140625" style="96" customWidth="1"/>
    <col min="8" max="8" width="12.7109375" style="0" customWidth="1"/>
  </cols>
  <sheetData>
    <row r="1" spans="1:8" ht="15">
      <c r="A1" s="274" t="s">
        <v>153</v>
      </c>
      <c r="B1" s="274"/>
      <c r="C1" s="274"/>
      <c r="D1" s="274"/>
      <c r="E1" s="274"/>
      <c r="F1" s="274"/>
      <c r="G1" s="274"/>
      <c r="H1" s="274"/>
    </row>
    <row r="2" spans="1:8" ht="15">
      <c r="A2" s="274" t="s">
        <v>154</v>
      </c>
      <c r="B2" s="274"/>
      <c r="C2" s="274"/>
      <c r="D2" s="274"/>
      <c r="E2" s="274"/>
      <c r="F2" s="274"/>
      <c r="G2" s="274"/>
      <c r="H2" s="274"/>
    </row>
    <row r="3" spans="1:8" ht="15.75" thickBot="1">
      <c r="A3" s="106"/>
      <c r="B3" s="106"/>
      <c r="C3" s="106"/>
      <c r="D3" s="106"/>
      <c r="E3" s="106"/>
      <c r="F3" s="106"/>
      <c r="G3" s="106"/>
      <c r="H3" s="106"/>
    </row>
    <row r="4" spans="1:8" ht="13.5" thickTop="1">
      <c r="A4" s="64"/>
      <c r="B4" s="70"/>
      <c r="C4" s="298" t="s">
        <v>149</v>
      </c>
      <c r="D4" s="290"/>
      <c r="E4" s="290"/>
      <c r="F4" s="295"/>
      <c r="G4" s="92"/>
      <c r="H4" s="92" t="s">
        <v>152</v>
      </c>
    </row>
    <row r="5" spans="1:8" ht="27" customHeight="1" thickBot="1">
      <c r="A5" s="65" t="s">
        <v>0</v>
      </c>
      <c r="B5" s="71" t="s">
        <v>1</v>
      </c>
      <c r="C5" s="93" t="s">
        <v>62</v>
      </c>
      <c r="D5" s="94" t="s">
        <v>63</v>
      </c>
      <c r="E5" s="94" t="s">
        <v>64</v>
      </c>
      <c r="F5" s="95" t="s">
        <v>65</v>
      </c>
      <c r="G5" s="71" t="s">
        <v>147</v>
      </c>
      <c r="H5" s="107" t="s">
        <v>151</v>
      </c>
    </row>
    <row r="6" spans="1:8" ht="13.5" thickTop="1">
      <c r="A6" s="66" t="s">
        <v>140</v>
      </c>
      <c r="B6" s="72"/>
      <c r="C6" s="84"/>
      <c r="D6" s="82"/>
      <c r="E6" s="78"/>
      <c r="F6" s="79"/>
      <c r="G6" s="80"/>
      <c r="H6" s="81"/>
    </row>
    <row r="7" spans="1:8" ht="12.75">
      <c r="A7" s="67" t="s">
        <v>35</v>
      </c>
      <c r="B7" s="72"/>
      <c r="C7" s="76"/>
      <c r="D7" s="27"/>
      <c r="E7" s="27"/>
      <c r="F7" s="26"/>
      <c r="G7" s="97"/>
      <c r="H7" s="72"/>
    </row>
    <row r="8" spans="1:8" ht="12.75">
      <c r="A8" s="67" t="s">
        <v>36</v>
      </c>
      <c r="B8" s="72"/>
      <c r="C8" s="76"/>
      <c r="D8" s="27"/>
      <c r="E8" s="27"/>
      <c r="F8" s="26"/>
      <c r="G8" s="97"/>
      <c r="H8" s="72"/>
    </row>
    <row r="9" spans="1:8" ht="12.75">
      <c r="A9" s="68" t="s">
        <v>27</v>
      </c>
      <c r="B9" s="73">
        <v>1</v>
      </c>
      <c r="C9" s="75"/>
      <c r="D9" s="9"/>
      <c r="E9" s="9"/>
      <c r="F9" s="8"/>
      <c r="G9" s="98"/>
      <c r="H9" s="73"/>
    </row>
    <row r="10" spans="1:8" ht="12.75">
      <c r="A10" s="67" t="s">
        <v>21</v>
      </c>
      <c r="B10" s="72"/>
      <c r="C10" s="76"/>
      <c r="D10" s="27"/>
      <c r="E10" s="27"/>
      <c r="F10" s="26"/>
      <c r="G10" s="97"/>
      <c r="H10" s="72"/>
    </row>
    <row r="11" spans="1:8" ht="12.75">
      <c r="A11" s="67" t="s">
        <v>141</v>
      </c>
      <c r="B11" s="72"/>
      <c r="C11" s="76"/>
      <c r="D11" s="27"/>
      <c r="E11" s="27"/>
      <c r="F11" s="26"/>
      <c r="G11" s="97"/>
      <c r="H11" s="72"/>
    </row>
    <row r="12" spans="1:8" ht="12.75">
      <c r="A12" s="67" t="s">
        <v>28</v>
      </c>
      <c r="B12" s="72"/>
      <c r="C12" s="76"/>
      <c r="D12" s="27"/>
      <c r="E12" s="27"/>
      <c r="F12" s="26"/>
      <c r="G12" s="97"/>
      <c r="H12" s="72"/>
    </row>
    <row r="13" spans="1:8" ht="12.75">
      <c r="A13" s="67" t="s">
        <v>37</v>
      </c>
      <c r="B13" s="72"/>
      <c r="C13" s="76"/>
      <c r="D13" s="27"/>
      <c r="E13" s="27"/>
      <c r="F13" s="26"/>
      <c r="G13" s="97"/>
      <c r="H13" s="72"/>
    </row>
    <row r="14" spans="1:8" ht="12.75">
      <c r="A14" s="68" t="s">
        <v>9</v>
      </c>
      <c r="B14" s="73"/>
      <c r="C14" s="75"/>
      <c r="D14" s="9">
        <v>1803</v>
      </c>
      <c r="E14" s="9">
        <v>41962</v>
      </c>
      <c r="F14" s="8">
        <v>11482</v>
      </c>
      <c r="G14" s="98">
        <v>55248</v>
      </c>
      <c r="H14" s="73"/>
    </row>
    <row r="15" spans="1:8" ht="12.75">
      <c r="A15" s="68" t="s">
        <v>38</v>
      </c>
      <c r="B15" s="73">
        <v>0</v>
      </c>
      <c r="C15" s="75"/>
      <c r="D15" s="9"/>
      <c r="E15" s="83"/>
      <c r="F15" s="8"/>
      <c r="G15" s="98"/>
      <c r="H15" s="73"/>
    </row>
    <row r="16" spans="1:8" ht="12.75">
      <c r="A16" s="68" t="s">
        <v>125</v>
      </c>
      <c r="B16" s="73">
        <v>9</v>
      </c>
      <c r="C16" s="75">
        <v>19900</v>
      </c>
      <c r="D16" s="9"/>
      <c r="E16" s="83">
        <v>0</v>
      </c>
      <c r="F16" s="8">
        <v>1865</v>
      </c>
      <c r="G16" s="101">
        <v>21765</v>
      </c>
      <c r="H16" s="99">
        <f>G16/B16</f>
        <v>2418.3333333333335</v>
      </c>
    </row>
    <row r="17" spans="1:8" ht="12.75">
      <c r="A17" s="68" t="s">
        <v>39</v>
      </c>
      <c r="B17" s="73">
        <v>1</v>
      </c>
      <c r="C17" s="75">
        <v>0</v>
      </c>
      <c r="D17" s="9">
        <v>0</v>
      </c>
      <c r="E17" s="83">
        <v>0</v>
      </c>
      <c r="F17" s="8">
        <v>0</v>
      </c>
      <c r="G17" s="101">
        <v>0</v>
      </c>
      <c r="H17" s="99">
        <f>G17/B17</f>
        <v>0</v>
      </c>
    </row>
    <row r="18" spans="1:8" ht="12.75">
      <c r="A18" s="68" t="s">
        <v>18</v>
      </c>
      <c r="B18" s="73">
        <v>10</v>
      </c>
      <c r="C18" s="75">
        <v>953.1</v>
      </c>
      <c r="D18" s="9">
        <v>675</v>
      </c>
      <c r="E18" s="83"/>
      <c r="F18" s="8"/>
      <c r="G18" s="101">
        <v>1628.1</v>
      </c>
      <c r="H18" s="99">
        <f>G18/B18</f>
        <v>162.81</v>
      </c>
    </row>
    <row r="19" spans="1:8" ht="12.75">
      <c r="A19" s="68" t="s">
        <v>29</v>
      </c>
      <c r="B19" s="74">
        <v>0</v>
      </c>
      <c r="C19" s="85">
        <v>0</v>
      </c>
      <c r="D19" s="77">
        <v>0</v>
      </c>
      <c r="E19" s="86">
        <v>0</v>
      </c>
      <c r="F19" s="18">
        <v>0</v>
      </c>
      <c r="G19" s="102"/>
      <c r="H19" s="73"/>
    </row>
    <row r="20" spans="1:8" ht="12.75">
      <c r="A20" s="68" t="s">
        <v>20</v>
      </c>
      <c r="B20" s="74">
        <v>24</v>
      </c>
      <c r="C20" s="85"/>
      <c r="D20" s="77"/>
      <c r="E20" s="86"/>
      <c r="F20" s="18"/>
      <c r="G20" s="102"/>
      <c r="H20" s="73"/>
    </row>
    <row r="21" spans="1:8" ht="12.75">
      <c r="A21" s="68" t="s">
        <v>11</v>
      </c>
      <c r="B21" s="74">
        <v>99</v>
      </c>
      <c r="C21" s="85"/>
      <c r="D21" s="77"/>
      <c r="E21" s="86"/>
      <c r="F21" s="18"/>
      <c r="G21" s="102">
        <v>5998.37</v>
      </c>
      <c r="H21" s="99">
        <f>G21/B21</f>
        <v>60.58959595959596</v>
      </c>
    </row>
    <row r="22" spans="1:8" ht="12.75">
      <c r="A22" s="68" t="s">
        <v>13</v>
      </c>
      <c r="B22" s="74">
        <v>43</v>
      </c>
      <c r="C22" s="85">
        <v>45248.47</v>
      </c>
      <c r="D22" s="77">
        <v>5620</v>
      </c>
      <c r="E22" s="86"/>
      <c r="F22" s="18">
        <v>2500</v>
      </c>
      <c r="G22" s="102">
        <v>52808</v>
      </c>
      <c r="H22" s="99">
        <f>G22/B22</f>
        <v>1228.093023255814</v>
      </c>
    </row>
    <row r="23" spans="1:8" ht="12.75">
      <c r="A23" s="68" t="s">
        <v>40</v>
      </c>
      <c r="B23" s="74">
        <v>0</v>
      </c>
      <c r="C23" s="85">
        <v>0</v>
      </c>
      <c r="D23" s="77">
        <v>0</v>
      </c>
      <c r="E23" s="86">
        <v>0</v>
      </c>
      <c r="F23" s="18">
        <v>0</v>
      </c>
      <c r="G23" s="102"/>
      <c r="H23" s="99"/>
    </row>
    <row r="24" spans="1:8" ht="12.75">
      <c r="A24" s="68" t="s">
        <v>22</v>
      </c>
      <c r="B24" s="74">
        <v>5</v>
      </c>
      <c r="C24" s="85"/>
      <c r="D24" s="77"/>
      <c r="E24" s="86"/>
      <c r="F24" s="18"/>
      <c r="G24" s="102">
        <v>15367</v>
      </c>
      <c r="H24" s="99">
        <f>G24/B24</f>
        <v>3073.4</v>
      </c>
    </row>
    <row r="25" spans="1:8" ht="12.75">
      <c r="A25" s="68" t="s">
        <v>41</v>
      </c>
      <c r="B25" s="74">
        <v>0</v>
      </c>
      <c r="C25" s="85"/>
      <c r="D25" s="77"/>
      <c r="E25" s="86"/>
      <c r="F25" s="18"/>
      <c r="G25" s="102"/>
      <c r="H25" s="73"/>
    </row>
    <row r="26" spans="1:8" ht="12.75">
      <c r="A26" s="67" t="s">
        <v>42</v>
      </c>
      <c r="B26" s="72"/>
      <c r="C26" s="76"/>
      <c r="D26" s="27"/>
      <c r="E26" s="87"/>
      <c r="F26" s="26"/>
      <c r="G26" s="103"/>
      <c r="H26" s="72"/>
    </row>
    <row r="27" spans="1:8" ht="12.75">
      <c r="A27" s="68" t="s">
        <v>23</v>
      </c>
      <c r="B27" s="74">
        <v>17</v>
      </c>
      <c r="C27" s="85">
        <v>0</v>
      </c>
      <c r="D27" s="77">
        <v>9000</v>
      </c>
      <c r="E27" s="86">
        <v>0</v>
      </c>
      <c r="F27" s="18">
        <v>3937</v>
      </c>
      <c r="G27" s="102">
        <v>12937</v>
      </c>
      <c r="H27" s="99">
        <f>G27/B27</f>
        <v>761</v>
      </c>
    </row>
    <row r="28" spans="1:8" ht="12.75">
      <c r="A28" s="67" t="s">
        <v>30</v>
      </c>
      <c r="B28" s="72"/>
      <c r="C28" s="76"/>
      <c r="D28" s="27"/>
      <c r="E28" s="87"/>
      <c r="F28" s="26"/>
      <c r="G28" s="103"/>
      <c r="H28" s="72"/>
    </row>
    <row r="29" spans="1:8" ht="12.75">
      <c r="A29" s="68" t="s">
        <v>43</v>
      </c>
      <c r="B29" s="74">
        <v>0</v>
      </c>
      <c r="C29" s="85"/>
      <c r="D29" s="77"/>
      <c r="E29" s="86"/>
      <c r="F29" s="18"/>
      <c r="G29" s="102"/>
      <c r="H29" s="73"/>
    </row>
    <row r="30" spans="1:8" ht="12.75">
      <c r="A30" s="68" t="s">
        <v>14</v>
      </c>
      <c r="B30" s="73">
        <v>26</v>
      </c>
      <c r="C30" s="75"/>
      <c r="D30" s="9"/>
      <c r="E30" s="83"/>
      <c r="F30" s="8"/>
      <c r="G30" s="101"/>
      <c r="H30" s="73"/>
    </row>
    <row r="31" spans="1:8" ht="12.75">
      <c r="A31" s="68" t="s">
        <v>6</v>
      </c>
      <c r="B31" s="73">
        <v>84</v>
      </c>
      <c r="C31" s="75"/>
      <c r="D31" s="9"/>
      <c r="E31" s="83"/>
      <c r="F31" s="8"/>
      <c r="G31" s="101">
        <v>66584</v>
      </c>
      <c r="H31" s="99">
        <f>G31/B31</f>
        <v>792.6666666666666</v>
      </c>
    </row>
    <row r="32" spans="1:8" ht="12.75">
      <c r="A32" s="68" t="s">
        <v>44</v>
      </c>
      <c r="B32" s="73">
        <v>1</v>
      </c>
      <c r="C32" s="75"/>
      <c r="D32" s="9"/>
      <c r="E32" s="83"/>
      <c r="F32" s="8"/>
      <c r="G32" s="101"/>
      <c r="H32" s="73"/>
    </row>
    <row r="33" spans="1:8" ht="12.75">
      <c r="A33" s="67" t="s">
        <v>15</v>
      </c>
      <c r="B33" s="72"/>
      <c r="C33" s="76"/>
      <c r="D33" s="27"/>
      <c r="E33" s="87"/>
      <c r="F33" s="26"/>
      <c r="G33" s="103"/>
      <c r="H33" s="72"/>
    </row>
    <row r="34" spans="1:8" ht="12.75">
      <c r="A34" s="68" t="s">
        <v>45</v>
      </c>
      <c r="B34" s="73">
        <v>4</v>
      </c>
      <c r="C34" s="75">
        <v>3709.58</v>
      </c>
      <c r="D34" s="9">
        <v>479.22</v>
      </c>
      <c r="E34" s="83">
        <v>224.63</v>
      </c>
      <c r="F34" s="8"/>
      <c r="G34" s="101">
        <v>4413.43</v>
      </c>
      <c r="H34" s="99">
        <f>G34/B34</f>
        <v>1103.3575</v>
      </c>
    </row>
    <row r="35" spans="1:8" ht="12.75">
      <c r="A35" s="68" t="s">
        <v>46</v>
      </c>
      <c r="B35" s="73">
        <v>0</v>
      </c>
      <c r="C35" s="75">
        <v>0</v>
      </c>
      <c r="D35" s="9">
        <v>0</v>
      </c>
      <c r="E35" s="83">
        <v>0</v>
      </c>
      <c r="F35" s="8">
        <v>0</v>
      </c>
      <c r="G35" s="101"/>
      <c r="H35" s="73"/>
    </row>
    <row r="36" spans="1:8" ht="12.75">
      <c r="A36" s="67" t="s">
        <v>31</v>
      </c>
      <c r="B36" s="72"/>
      <c r="C36" s="76"/>
      <c r="D36" s="27"/>
      <c r="E36" s="87"/>
      <c r="F36" s="26"/>
      <c r="G36" s="103"/>
      <c r="H36" s="72"/>
    </row>
    <row r="37" spans="1:8" ht="12.75">
      <c r="A37" s="68" t="s">
        <v>47</v>
      </c>
      <c r="B37" s="73">
        <v>0</v>
      </c>
      <c r="C37" s="75">
        <v>0</v>
      </c>
      <c r="D37" s="9">
        <v>0</v>
      </c>
      <c r="E37" s="83">
        <v>0</v>
      </c>
      <c r="F37" s="8">
        <v>0</v>
      </c>
      <c r="G37" s="101">
        <v>0</v>
      </c>
      <c r="H37" s="73"/>
    </row>
    <row r="38" spans="1:8" ht="12.75">
      <c r="A38" s="68" t="s">
        <v>7</v>
      </c>
      <c r="B38" s="73">
        <v>110</v>
      </c>
      <c r="C38" s="75">
        <v>157574</v>
      </c>
      <c r="D38" s="9">
        <v>136675</v>
      </c>
      <c r="E38" s="83"/>
      <c r="F38" s="8">
        <v>14562</v>
      </c>
      <c r="G38" s="101">
        <v>308811</v>
      </c>
      <c r="H38" s="99">
        <f>G38/B38</f>
        <v>2807.3727272727274</v>
      </c>
    </row>
    <row r="39" spans="1:8" ht="12.75">
      <c r="A39" s="67" t="s">
        <v>48</v>
      </c>
      <c r="B39" s="72"/>
      <c r="C39" s="76"/>
      <c r="D39" s="27"/>
      <c r="E39" s="87"/>
      <c r="F39" s="26"/>
      <c r="G39" s="103"/>
      <c r="H39" s="72"/>
    </row>
    <row r="40" spans="1:8" ht="12.75">
      <c r="A40" s="68" t="s">
        <v>16</v>
      </c>
      <c r="B40" s="74">
        <v>24</v>
      </c>
      <c r="C40" s="75"/>
      <c r="D40" s="9"/>
      <c r="E40" s="83"/>
      <c r="F40" s="8"/>
      <c r="G40" s="101"/>
      <c r="H40" s="73"/>
    </row>
    <row r="41" spans="1:8" ht="12.75">
      <c r="A41" s="68" t="s">
        <v>49</v>
      </c>
      <c r="B41" s="74">
        <v>0</v>
      </c>
      <c r="C41" s="75"/>
      <c r="D41" s="9"/>
      <c r="E41" s="83"/>
      <c r="F41" s="8"/>
      <c r="G41" s="101"/>
      <c r="H41" s="73"/>
    </row>
    <row r="42" spans="1:8" ht="12.75">
      <c r="A42" s="68" t="s">
        <v>50</v>
      </c>
      <c r="B42" s="73">
        <v>0</v>
      </c>
      <c r="C42" s="75">
        <v>0</v>
      </c>
      <c r="D42" s="9">
        <v>0</v>
      </c>
      <c r="E42" s="83">
        <v>0</v>
      </c>
      <c r="F42" s="8">
        <v>0</v>
      </c>
      <c r="G42" s="101">
        <v>0</v>
      </c>
      <c r="H42" s="73"/>
    </row>
    <row r="43" spans="1:8" ht="12.75">
      <c r="A43" s="68" t="s">
        <v>51</v>
      </c>
      <c r="B43" s="73">
        <v>1</v>
      </c>
      <c r="C43" s="75">
        <v>2649</v>
      </c>
      <c r="D43" s="9">
        <v>240</v>
      </c>
      <c r="E43" s="83">
        <v>367</v>
      </c>
      <c r="F43" s="8">
        <v>0</v>
      </c>
      <c r="G43" s="101">
        <v>3256</v>
      </c>
      <c r="H43" s="99">
        <f>G43/B43</f>
        <v>3256</v>
      </c>
    </row>
    <row r="44" spans="1:8" ht="12.75">
      <c r="A44" s="68" t="s">
        <v>52</v>
      </c>
      <c r="B44" s="74">
        <v>0</v>
      </c>
      <c r="C44" s="75">
        <v>0</v>
      </c>
      <c r="D44" s="9">
        <v>0</v>
      </c>
      <c r="E44" s="83">
        <v>0</v>
      </c>
      <c r="F44" s="8">
        <v>0</v>
      </c>
      <c r="G44" s="101">
        <v>0</v>
      </c>
      <c r="H44" s="73"/>
    </row>
    <row r="45" spans="1:8" ht="12.75">
      <c r="A45" s="67" t="s">
        <v>24</v>
      </c>
      <c r="B45" s="72"/>
      <c r="C45" s="76"/>
      <c r="D45" s="27"/>
      <c r="E45" s="87"/>
      <c r="F45" s="26"/>
      <c r="G45" s="103"/>
      <c r="H45" s="72"/>
    </row>
    <row r="46" spans="1:8" ht="12.75">
      <c r="A46" s="68" t="s">
        <v>53</v>
      </c>
      <c r="B46" s="74">
        <v>0</v>
      </c>
      <c r="C46" s="75"/>
      <c r="D46" s="9"/>
      <c r="E46" s="83"/>
      <c r="F46" s="8"/>
      <c r="G46" s="101"/>
      <c r="H46" s="73"/>
    </row>
    <row r="47" spans="1:8" ht="12.75">
      <c r="A47" s="68" t="s">
        <v>12</v>
      </c>
      <c r="B47" s="73">
        <v>28</v>
      </c>
      <c r="C47" s="75">
        <v>17688</v>
      </c>
      <c r="D47" s="9">
        <v>76898.5</v>
      </c>
      <c r="E47" s="83">
        <v>81099.77</v>
      </c>
      <c r="F47" s="19">
        <v>3062</v>
      </c>
      <c r="G47" s="101">
        <v>178748.04</v>
      </c>
      <c r="H47" s="99">
        <f>G47/B47</f>
        <v>6383.858571428572</v>
      </c>
    </row>
    <row r="48" spans="1:8" ht="12.75">
      <c r="A48" s="67" t="s">
        <v>25</v>
      </c>
      <c r="B48" s="72"/>
      <c r="C48" s="76"/>
      <c r="D48" s="27"/>
      <c r="E48" s="87"/>
      <c r="F48" s="26"/>
      <c r="G48" s="103"/>
      <c r="H48" s="72"/>
    </row>
    <row r="49" spans="1:8" ht="12.75">
      <c r="A49" s="68" t="s">
        <v>26</v>
      </c>
      <c r="B49" s="73">
        <v>4</v>
      </c>
      <c r="C49" s="75"/>
      <c r="D49" s="9"/>
      <c r="E49" s="83"/>
      <c r="F49" s="8"/>
      <c r="G49" s="101">
        <v>10709</v>
      </c>
      <c r="H49" s="73"/>
    </row>
    <row r="50" spans="1:8" ht="12.75">
      <c r="A50" s="68" t="s">
        <v>54</v>
      </c>
      <c r="B50" s="73"/>
      <c r="C50" s="75"/>
      <c r="D50" s="9"/>
      <c r="E50" s="83"/>
      <c r="F50" s="8"/>
      <c r="G50" s="101"/>
      <c r="H50" s="73"/>
    </row>
    <row r="51" spans="1:8" ht="12.75">
      <c r="A51" s="67" t="s">
        <v>32</v>
      </c>
      <c r="B51" s="72"/>
      <c r="C51" s="76"/>
      <c r="D51" s="27"/>
      <c r="E51" s="87"/>
      <c r="F51" s="26"/>
      <c r="G51" s="103"/>
      <c r="H51" s="72"/>
    </row>
    <row r="52" spans="1:8" ht="12.75">
      <c r="A52" s="68" t="s">
        <v>55</v>
      </c>
      <c r="B52" s="73">
        <v>1</v>
      </c>
      <c r="C52" s="75"/>
      <c r="D52" s="9"/>
      <c r="E52" s="83"/>
      <c r="F52" s="8">
        <v>250</v>
      </c>
      <c r="G52" s="101"/>
      <c r="H52" s="73"/>
    </row>
    <row r="53" spans="1:8" ht="12.75">
      <c r="A53" s="67" t="s">
        <v>33</v>
      </c>
      <c r="B53" s="72"/>
      <c r="C53" s="76"/>
      <c r="D53" s="27"/>
      <c r="E53" s="87"/>
      <c r="F53" s="26"/>
      <c r="G53" s="103"/>
      <c r="H53" s="72"/>
    </row>
    <row r="54" spans="1:8" ht="12.75">
      <c r="A54" s="67" t="s">
        <v>56</v>
      </c>
      <c r="B54" s="72"/>
      <c r="C54" s="76"/>
      <c r="D54" s="27"/>
      <c r="E54" s="87"/>
      <c r="F54" s="26"/>
      <c r="G54" s="103"/>
      <c r="H54" s="72"/>
    </row>
    <row r="55" spans="1:8" ht="12.75">
      <c r="A55" s="68" t="s">
        <v>34</v>
      </c>
      <c r="B55" s="73">
        <v>3</v>
      </c>
      <c r="C55" s="75">
        <v>0</v>
      </c>
      <c r="D55" s="9">
        <v>6694.67</v>
      </c>
      <c r="E55" s="83">
        <v>0</v>
      </c>
      <c r="F55" s="8">
        <v>0</v>
      </c>
      <c r="G55" s="101">
        <v>6694.67</v>
      </c>
      <c r="H55" s="99">
        <f>G55/B55</f>
        <v>2231.556666666667</v>
      </c>
    </row>
    <row r="56" spans="1:8" ht="12.75">
      <c r="A56" s="68" t="s">
        <v>57</v>
      </c>
      <c r="B56" s="73">
        <v>2</v>
      </c>
      <c r="C56" s="75"/>
      <c r="D56" s="9">
        <v>985</v>
      </c>
      <c r="E56" s="83">
        <v>11907</v>
      </c>
      <c r="F56" s="8">
        <v>0</v>
      </c>
      <c r="G56" s="101">
        <v>12892</v>
      </c>
      <c r="H56" s="99">
        <f>G56/B56</f>
        <v>6446</v>
      </c>
    </row>
    <row r="57" spans="1:8" ht="12.75">
      <c r="A57" s="68" t="s">
        <v>58</v>
      </c>
      <c r="B57" s="74">
        <v>0</v>
      </c>
      <c r="C57" s="75">
        <v>0</v>
      </c>
      <c r="D57" s="9">
        <v>0</v>
      </c>
      <c r="E57" s="83">
        <v>0</v>
      </c>
      <c r="F57" s="8">
        <v>0</v>
      </c>
      <c r="G57" s="101">
        <v>0</v>
      </c>
      <c r="H57" s="73"/>
    </row>
    <row r="58" spans="1:8" ht="12.75">
      <c r="A58" s="68" t="s">
        <v>59</v>
      </c>
      <c r="B58" s="73">
        <v>5</v>
      </c>
      <c r="C58" s="75">
        <v>23638.42</v>
      </c>
      <c r="D58" s="9">
        <v>0</v>
      </c>
      <c r="E58" s="83">
        <v>0</v>
      </c>
      <c r="F58" s="8">
        <v>0</v>
      </c>
      <c r="G58" s="101">
        <v>23638.42</v>
      </c>
      <c r="H58" s="99">
        <f>G58/B58</f>
        <v>4727.683999999999</v>
      </c>
    </row>
    <row r="59" spans="1:8" ht="12.75">
      <c r="A59" s="67" t="s">
        <v>60</v>
      </c>
      <c r="B59" s="72"/>
      <c r="C59" s="76"/>
      <c r="D59" s="27"/>
      <c r="E59" s="87"/>
      <c r="F59" s="26"/>
      <c r="G59" s="103"/>
      <c r="H59" s="72"/>
    </row>
    <row r="60" spans="1:8" ht="12.75">
      <c r="A60" s="68" t="s">
        <v>61</v>
      </c>
      <c r="B60" s="73"/>
      <c r="C60" s="75"/>
      <c r="D60" s="9"/>
      <c r="E60" s="83"/>
      <c r="F60" s="8"/>
      <c r="G60" s="101"/>
      <c r="H60" s="73"/>
    </row>
    <row r="61" spans="1:8" ht="13.5" thickBot="1">
      <c r="A61" s="69" t="s">
        <v>10</v>
      </c>
      <c r="B61" s="63">
        <v>75</v>
      </c>
      <c r="C61" s="88"/>
      <c r="D61" s="89"/>
      <c r="E61" s="90"/>
      <c r="F61" s="91"/>
      <c r="G61" s="104">
        <v>62604</v>
      </c>
      <c r="H61" s="100">
        <f>G61/B61</f>
        <v>834.72</v>
      </c>
    </row>
    <row r="62" ht="13.5" thickTop="1"/>
    <row r="63" spans="1:9" ht="12.75">
      <c r="A63" s="299" t="s">
        <v>145</v>
      </c>
      <c r="B63" s="299"/>
      <c r="C63" s="299"/>
      <c r="D63" s="299"/>
      <c r="E63" s="299"/>
      <c r="F63" s="299"/>
      <c r="G63" s="299"/>
      <c r="H63" s="299"/>
      <c r="I63" s="299"/>
    </row>
    <row r="64" spans="1:7" ht="12.75">
      <c r="A64" s="60" t="s">
        <v>144</v>
      </c>
      <c r="G64"/>
    </row>
    <row r="65" spans="1:7" ht="12.75">
      <c r="A65" s="60" t="s">
        <v>143</v>
      </c>
      <c r="G65"/>
    </row>
  </sheetData>
  <mergeCells count="4">
    <mergeCell ref="C4:F4"/>
    <mergeCell ref="A1:H1"/>
    <mergeCell ref="A63:I63"/>
    <mergeCell ref="A2:H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I81"/>
  <sheetViews>
    <sheetView workbookViewId="0" topLeftCell="A1">
      <pane ySplit="6" topLeftCell="BM7" activePane="bottomLeft" state="frozen"/>
      <selection pane="topLeft" activeCell="A1" sqref="A1"/>
      <selection pane="bottomLeft" activeCell="I7" sqref="I7:I62"/>
    </sheetView>
  </sheetViews>
  <sheetFormatPr defaultColWidth="9.140625" defaultRowHeight="12.75"/>
  <cols>
    <col min="1" max="1" width="16.28125" style="0" customWidth="1"/>
    <col min="2" max="2" width="8.140625" style="0" customWidth="1"/>
    <col min="3" max="3" width="9.28125" style="0" customWidth="1"/>
    <col min="4" max="5" width="8.7109375" style="0" customWidth="1"/>
    <col min="6" max="6" width="8.57421875" style="0" customWidth="1"/>
    <col min="8" max="8" width="8.421875" style="0" customWidth="1"/>
  </cols>
  <sheetData>
    <row r="3" spans="1:9" ht="15">
      <c r="A3" s="274" t="s">
        <v>183</v>
      </c>
      <c r="B3" s="274"/>
      <c r="C3" s="274"/>
      <c r="D3" s="274"/>
      <c r="E3" s="274"/>
      <c r="F3" s="274"/>
      <c r="G3" s="274"/>
      <c r="H3" s="274"/>
      <c r="I3" s="274"/>
    </row>
    <row r="4" ht="13.5" thickBot="1"/>
    <row r="5" spans="1:9" ht="13.5" thickTop="1">
      <c r="A5" s="61"/>
      <c r="B5" s="276" t="s">
        <v>2</v>
      </c>
      <c r="C5" s="278"/>
      <c r="D5" s="276" t="s">
        <v>5</v>
      </c>
      <c r="E5" s="278"/>
      <c r="F5" s="276" t="s">
        <v>3</v>
      </c>
      <c r="G5" s="278"/>
      <c r="H5" s="276" t="s">
        <v>4</v>
      </c>
      <c r="I5" s="277"/>
    </row>
    <row r="6" spans="1:9" s="4" customFormat="1" ht="13.5" thickBot="1">
      <c r="A6" s="62" t="s">
        <v>0</v>
      </c>
      <c r="B6" s="37" t="s">
        <v>142</v>
      </c>
      <c r="C6" s="32" t="s">
        <v>1</v>
      </c>
      <c r="D6" s="37" t="s">
        <v>83</v>
      </c>
      <c r="E6" s="32" t="s">
        <v>1</v>
      </c>
      <c r="F6" s="37" t="s">
        <v>83</v>
      </c>
      <c r="G6" s="32" t="s">
        <v>1</v>
      </c>
      <c r="H6" s="37" t="s">
        <v>83</v>
      </c>
      <c r="I6" s="47" t="s">
        <v>1</v>
      </c>
    </row>
    <row r="7" spans="1:9" ht="13.5" thickTop="1">
      <c r="A7" s="43" t="s">
        <v>140</v>
      </c>
      <c r="B7" s="38"/>
      <c r="C7" s="33"/>
      <c r="D7" s="38"/>
      <c r="E7" s="33"/>
      <c r="F7" s="38"/>
      <c r="G7" s="33"/>
      <c r="H7" s="38"/>
      <c r="I7" s="48"/>
    </row>
    <row r="8" spans="1:9" ht="12.75">
      <c r="A8" s="44" t="s">
        <v>35</v>
      </c>
      <c r="B8" s="38"/>
      <c r="C8" s="33"/>
      <c r="D8" s="38"/>
      <c r="E8" s="33"/>
      <c r="F8" s="38"/>
      <c r="G8" s="33"/>
      <c r="H8" s="38"/>
      <c r="I8" s="48"/>
    </row>
    <row r="9" spans="1:9" ht="12.75">
      <c r="A9" s="44" t="s">
        <v>36</v>
      </c>
      <c r="B9" s="38"/>
      <c r="C9" s="33"/>
      <c r="D9" s="38"/>
      <c r="E9" s="33"/>
      <c r="F9" s="38"/>
      <c r="G9" s="33"/>
      <c r="H9" s="38"/>
      <c r="I9" s="48"/>
    </row>
    <row r="10" spans="1:9" ht="12.75">
      <c r="A10" s="45" t="s">
        <v>27</v>
      </c>
      <c r="B10" s="39">
        <v>0</v>
      </c>
      <c r="C10" s="34">
        <v>0</v>
      </c>
      <c r="D10" s="39">
        <v>2</v>
      </c>
      <c r="E10" s="34">
        <v>2</v>
      </c>
      <c r="F10" s="39">
        <v>1</v>
      </c>
      <c r="G10" s="34">
        <v>1</v>
      </c>
      <c r="H10" s="39">
        <v>1</v>
      </c>
      <c r="I10" s="49">
        <v>1</v>
      </c>
    </row>
    <row r="11" spans="1:9" ht="12.75">
      <c r="A11" s="44" t="s">
        <v>21</v>
      </c>
      <c r="B11" s="38"/>
      <c r="C11" s="33"/>
      <c r="D11" s="38"/>
      <c r="E11" s="33"/>
      <c r="F11" s="38"/>
      <c r="G11" s="33"/>
      <c r="H11" s="38"/>
      <c r="I11" s="48"/>
    </row>
    <row r="12" spans="1:9" ht="12.75">
      <c r="A12" s="44" t="s">
        <v>141</v>
      </c>
      <c r="B12" s="38"/>
      <c r="C12" s="33"/>
      <c r="D12" s="38"/>
      <c r="E12" s="33"/>
      <c r="F12" s="38"/>
      <c r="G12" s="33"/>
      <c r="H12" s="38"/>
      <c r="I12" s="48"/>
    </row>
    <row r="13" spans="1:9" ht="12.75">
      <c r="A13" s="44" t="s">
        <v>28</v>
      </c>
      <c r="B13" s="38"/>
      <c r="C13" s="33"/>
      <c r="D13" s="38"/>
      <c r="E13" s="33"/>
      <c r="F13" s="38"/>
      <c r="G13" s="33"/>
      <c r="H13" s="38"/>
      <c r="I13" s="48"/>
    </row>
    <row r="14" spans="1:9" ht="12.75">
      <c r="A14" s="44" t="s">
        <v>37</v>
      </c>
      <c r="B14" s="38"/>
      <c r="C14" s="33"/>
      <c r="D14" s="38"/>
      <c r="E14" s="33"/>
      <c r="F14" s="38"/>
      <c r="G14" s="33"/>
      <c r="H14" s="38"/>
      <c r="I14" s="48"/>
    </row>
    <row r="15" spans="1:9" ht="12.75">
      <c r="A15" s="45" t="s">
        <v>128</v>
      </c>
      <c r="B15" s="39">
        <v>36</v>
      </c>
      <c r="C15" s="34">
        <v>33</v>
      </c>
      <c r="D15" s="39">
        <v>38</v>
      </c>
      <c r="E15" s="34">
        <v>33</v>
      </c>
      <c r="F15" s="39"/>
      <c r="G15" s="34"/>
      <c r="H15" s="39"/>
      <c r="I15" s="49"/>
    </row>
    <row r="16" spans="1:9" ht="12.75">
      <c r="A16" s="45" t="s">
        <v>38</v>
      </c>
      <c r="B16" s="39">
        <v>0</v>
      </c>
      <c r="C16" s="34">
        <v>0</v>
      </c>
      <c r="D16" s="39">
        <v>1</v>
      </c>
      <c r="E16" s="34">
        <v>1</v>
      </c>
      <c r="F16" s="39">
        <v>0</v>
      </c>
      <c r="G16" s="34">
        <v>0</v>
      </c>
      <c r="H16" s="39">
        <v>0</v>
      </c>
      <c r="I16" s="49">
        <v>0</v>
      </c>
    </row>
    <row r="17" spans="1:9" ht="12.75">
      <c r="A17" s="45" t="s">
        <v>125</v>
      </c>
      <c r="B17" s="39">
        <v>14</v>
      </c>
      <c r="C17" s="34">
        <v>10</v>
      </c>
      <c r="D17" s="39">
        <v>13</v>
      </c>
      <c r="E17" s="34">
        <v>7</v>
      </c>
      <c r="F17" s="39">
        <v>12</v>
      </c>
      <c r="G17" s="34">
        <v>10</v>
      </c>
      <c r="H17" s="39">
        <v>14</v>
      </c>
      <c r="I17" s="49">
        <v>9</v>
      </c>
    </row>
    <row r="18" spans="1:9" ht="12.75">
      <c r="A18" s="45" t="s">
        <v>39</v>
      </c>
      <c r="B18" s="39">
        <v>0</v>
      </c>
      <c r="C18" s="34">
        <v>0</v>
      </c>
      <c r="D18" s="39">
        <v>1</v>
      </c>
      <c r="E18" s="34">
        <v>1</v>
      </c>
      <c r="F18" s="39">
        <v>1</v>
      </c>
      <c r="G18" s="34">
        <v>1</v>
      </c>
      <c r="H18" s="39">
        <v>1</v>
      </c>
      <c r="I18" s="49">
        <v>1</v>
      </c>
    </row>
    <row r="19" spans="1:9" ht="12.75">
      <c r="A19" s="45" t="s">
        <v>18</v>
      </c>
      <c r="B19" s="39"/>
      <c r="C19" s="34">
        <v>6</v>
      </c>
      <c r="D19" s="39"/>
      <c r="E19" s="34">
        <v>4</v>
      </c>
      <c r="F19" s="39"/>
      <c r="G19" s="34">
        <v>5</v>
      </c>
      <c r="H19" s="39"/>
      <c r="I19" s="49">
        <v>10</v>
      </c>
    </row>
    <row r="20" spans="1:9" ht="12.75">
      <c r="A20" s="45" t="s">
        <v>29</v>
      </c>
      <c r="B20" s="40">
        <v>0</v>
      </c>
      <c r="C20" s="35">
        <v>0</v>
      </c>
      <c r="D20" s="40">
        <v>0</v>
      </c>
      <c r="E20" s="35">
        <v>0</v>
      </c>
      <c r="F20" s="40">
        <v>0</v>
      </c>
      <c r="G20" s="35">
        <v>0</v>
      </c>
      <c r="H20" s="40">
        <v>0</v>
      </c>
      <c r="I20" s="50">
        <v>0</v>
      </c>
    </row>
    <row r="21" spans="1:9" ht="12.75">
      <c r="A21" s="45" t="s">
        <v>20</v>
      </c>
      <c r="B21" s="39"/>
      <c r="C21" s="34">
        <v>26</v>
      </c>
      <c r="D21" s="39"/>
      <c r="E21" s="34">
        <v>50</v>
      </c>
      <c r="F21" s="39"/>
      <c r="G21" s="34">
        <v>36</v>
      </c>
      <c r="H21" s="39"/>
      <c r="I21" s="49">
        <v>24</v>
      </c>
    </row>
    <row r="22" spans="1:9" ht="12.75">
      <c r="A22" s="45" t="s">
        <v>11</v>
      </c>
      <c r="B22" s="39">
        <v>71</v>
      </c>
      <c r="C22" s="34">
        <v>52</v>
      </c>
      <c r="D22" s="39">
        <v>98</v>
      </c>
      <c r="E22" s="34">
        <v>77</v>
      </c>
      <c r="F22" s="39">
        <v>154</v>
      </c>
      <c r="G22" s="34">
        <v>116</v>
      </c>
      <c r="H22" s="39">
        <v>145</v>
      </c>
      <c r="I22" s="49">
        <v>99</v>
      </c>
    </row>
    <row r="23" spans="1:9" ht="12.75">
      <c r="A23" s="45" t="s">
        <v>13</v>
      </c>
      <c r="B23" s="39">
        <v>55</v>
      </c>
      <c r="C23" s="34">
        <v>55</v>
      </c>
      <c r="D23" s="39">
        <v>48</v>
      </c>
      <c r="E23" s="34">
        <v>48</v>
      </c>
      <c r="F23" s="39">
        <v>42</v>
      </c>
      <c r="G23" s="34">
        <v>42</v>
      </c>
      <c r="H23" s="39">
        <v>43</v>
      </c>
      <c r="I23" s="49">
        <v>43</v>
      </c>
    </row>
    <row r="24" spans="1:9" ht="12.75">
      <c r="A24" s="45" t="s">
        <v>40</v>
      </c>
      <c r="B24" s="40">
        <v>0</v>
      </c>
      <c r="C24" s="35">
        <v>0</v>
      </c>
      <c r="D24" s="40">
        <v>0</v>
      </c>
      <c r="E24" s="35">
        <v>0</v>
      </c>
      <c r="F24" s="40">
        <v>0</v>
      </c>
      <c r="G24" s="35">
        <v>0</v>
      </c>
      <c r="H24" s="40">
        <v>0</v>
      </c>
      <c r="I24" s="50">
        <v>0</v>
      </c>
    </row>
    <row r="25" spans="1:9" ht="12.75">
      <c r="A25" s="45" t="s">
        <v>22</v>
      </c>
      <c r="B25" s="39"/>
      <c r="C25" s="34">
        <v>1</v>
      </c>
      <c r="D25" s="39"/>
      <c r="E25" s="34">
        <v>1</v>
      </c>
      <c r="F25" s="39"/>
      <c r="G25" s="34">
        <v>2</v>
      </c>
      <c r="H25" s="39"/>
      <c r="I25" s="49">
        <v>5</v>
      </c>
    </row>
    <row r="26" spans="1:9" ht="12.75">
      <c r="A26" s="45" t="s">
        <v>41</v>
      </c>
      <c r="B26" s="40">
        <v>0</v>
      </c>
      <c r="C26" s="35">
        <v>0</v>
      </c>
      <c r="D26" s="40">
        <v>0</v>
      </c>
      <c r="E26" s="35">
        <v>0</v>
      </c>
      <c r="F26" s="40">
        <v>0</v>
      </c>
      <c r="G26" s="35">
        <v>0</v>
      </c>
      <c r="H26" s="40">
        <v>0</v>
      </c>
      <c r="I26" s="50">
        <v>0</v>
      </c>
    </row>
    <row r="27" spans="1:9" ht="12.75">
      <c r="A27" s="44" t="s">
        <v>42</v>
      </c>
      <c r="B27" s="38"/>
      <c r="C27" s="33"/>
      <c r="D27" s="38"/>
      <c r="E27" s="33"/>
      <c r="F27" s="38"/>
      <c r="G27" s="33"/>
      <c r="H27" s="38"/>
      <c r="I27" s="48"/>
    </row>
    <row r="28" spans="1:9" ht="12.75">
      <c r="A28" s="45" t="s">
        <v>115</v>
      </c>
      <c r="B28" s="39">
        <v>9</v>
      </c>
      <c r="C28" s="34">
        <v>9</v>
      </c>
      <c r="D28" s="39">
        <v>10</v>
      </c>
      <c r="E28" s="34">
        <v>9</v>
      </c>
      <c r="F28" s="39">
        <v>10</v>
      </c>
      <c r="G28" s="34">
        <v>8</v>
      </c>
      <c r="H28" s="39">
        <v>21</v>
      </c>
      <c r="I28" s="49">
        <v>17</v>
      </c>
    </row>
    <row r="29" spans="1:9" ht="12.75">
      <c r="A29" s="44" t="s">
        <v>30</v>
      </c>
      <c r="B29" s="38"/>
      <c r="C29" s="33"/>
      <c r="D29" s="38"/>
      <c r="E29" s="33"/>
      <c r="F29" s="38"/>
      <c r="G29" s="33"/>
      <c r="H29" s="38"/>
      <c r="I29" s="48"/>
    </row>
    <row r="30" spans="1:9" ht="12.75">
      <c r="A30" s="45" t="s">
        <v>43</v>
      </c>
      <c r="B30" s="39"/>
      <c r="C30" s="34"/>
      <c r="D30" s="39"/>
      <c r="E30" s="34"/>
      <c r="F30" s="39"/>
      <c r="G30" s="34"/>
      <c r="H30" s="39"/>
      <c r="I30" s="49">
        <v>0</v>
      </c>
    </row>
    <row r="31" spans="1:9" ht="12.75">
      <c r="A31" s="45" t="s">
        <v>14</v>
      </c>
      <c r="B31" s="39">
        <v>19</v>
      </c>
      <c r="C31" s="34">
        <v>19</v>
      </c>
      <c r="D31" s="39">
        <v>18</v>
      </c>
      <c r="E31" s="34">
        <v>18</v>
      </c>
      <c r="F31" s="39">
        <v>14</v>
      </c>
      <c r="G31" s="34">
        <v>14</v>
      </c>
      <c r="H31" s="39">
        <v>26</v>
      </c>
      <c r="I31" s="49">
        <v>26</v>
      </c>
    </row>
    <row r="32" spans="1:9" ht="12.75">
      <c r="A32" s="45" t="s">
        <v>6</v>
      </c>
      <c r="B32" s="39"/>
      <c r="C32" s="34">
        <v>61</v>
      </c>
      <c r="D32" s="39"/>
      <c r="E32" s="34">
        <v>72</v>
      </c>
      <c r="F32" s="39"/>
      <c r="G32" s="34">
        <v>75</v>
      </c>
      <c r="H32" s="39"/>
      <c r="I32" s="49">
        <v>84</v>
      </c>
    </row>
    <row r="33" spans="1:9" ht="12.75">
      <c r="A33" s="45" t="s">
        <v>44</v>
      </c>
      <c r="B33" s="39">
        <v>0</v>
      </c>
      <c r="C33" s="34">
        <v>0</v>
      </c>
      <c r="D33" s="39">
        <v>0</v>
      </c>
      <c r="E33" s="34">
        <v>0</v>
      </c>
      <c r="F33" s="39">
        <v>0</v>
      </c>
      <c r="G33" s="34">
        <v>0</v>
      </c>
      <c r="H33" s="39">
        <v>1</v>
      </c>
      <c r="I33" s="49">
        <v>1</v>
      </c>
    </row>
    <row r="34" spans="1:9" ht="12.75">
      <c r="A34" s="44" t="s">
        <v>15</v>
      </c>
      <c r="B34" s="38"/>
      <c r="C34" s="33"/>
      <c r="D34" s="38"/>
      <c r="E34" s="33"/>
      <c r="F34" s="38"/>
      <c r="G34" s="33"/>
      <c r="H34" s="38"/>
      <c r="I34" s="48"/>
    </row>
    <row r="35" spans="1:9" ht="12.75">
      <c r="A35" s="45" t="s">
        <v>45</v>
      </c>
      <c r="B35" s="39"/>
      <c r="C35" s="34">
        <v>4</v>
      </c>
      <c r="D35" s="39"/>
      <c r="E35" s="34">
        <v>1</v>
      </c>
      <c r="F35" s="39"/>
      <c r="G35" s="34">
        <v>4</v>
      </c>
      <c r="H35" s="39"/>
      <c r="I35" s="49">
        <v>4</v>
      </c>
    </row>
    <row r="36" spans="1:9" ht="12.75">
      <c r="A36" s="45" t="s">
        <v>109</v>
      </c>
      <c r="B36" s="39">
        <v>1</v>
      </c>
      <c r="C36" s="34">
        <v>0</v>
      </c>
      <c r="D36" s="39">
        <v>0</v>
      </c>
      <c r="E36" s="34">
        <v>0</v>
      </c>
      <c r="F36" s="39">
        <v>0</v>
      </c>
      <c r="G36" s="34">
        <v>0</v>
      </c>
      <c r="H36" s="39">
        <v>2</v>
      </c>
      <c r="I36" s="49">
        <v>0</v>
      </c>
    </row>
    <row r="37" spans="1:9" ht="12.75">
      <c r="A37" s="44" t="s">
        <v>31</v>
      </c>
      <c r="B37" s="38"/>
      <c r="C37" s="33"/>
      <c r="D37" s="38"/>
      <c r="E37" s="33"/>
      <c r="F37" s="38"/>
      <c r="G37" s="33"/>
      <c r="H37" s="38"/>
      <c r="I37" s="48"/>
    </row>
    <row r="38" spans="1:9" ht="12.75">
      <c r="A38" s="45" t="s">
        <v>47</v>
      </c>
      <c r="B38" s="39">
        <v>1</v>
      </c>
      <c r="C38" s="34">
        <v>1</v>
      </c>
      <c r="D38" s="39">
        <v>0</v>
      </c>
      <c r="E38" s="34">
        <v>0</v>
      </c>
      <c r="F38" s="39">
        <v>1</v>
      </c>
      <c r="G38" s="34">
        <v>1</v>
      </c>
      <c r="H38" s="39">
        <v>0</v>
      </c>
      <c r="I38" s="49">
        <v>0</v>
      </c>
    </row>
    <row r="39" spans="1:9" ht="12.75">
      <c r="A39" s="45" t="s">
        <v>7</v>
      </c>
      <c r="B39" s="39">
        <v>112</v>
      </c>
      <c r="C39" s="34">
        <v>112</v>
      </c>
      <c r="D39" s="39">
        <v>112</v>
      </c>
      <c r="E39" s="34">
        <v>112</v>
      </c>
      <c r="F39" s="39">
        <v>109</v>
      </c>
      <c r="G39" s="34">
        <v>109</v>
      </c>
      <c r="H39" s="39">
        <v>110</v>
      </c>
      <c r="I39" s="49">
        <v>110</v>
      </c>
    </row>
    <row r="40" spans="1:9" ht="12.75">
      <c r="A40" s="44" t="s">
        <v>48</v>
      </c>
      <c r="B40" s="38"/>
      <c r="C40" s="33"/>
      <c r="D40" s="38"/>
      <c r="E40" s="33"/>
      <c r="F40" s="38"/>
      <c r="G40" s="33"/>
      <c r="H40" s="38"/>
      <c r="I40" s="48"/>
    </row>
    <row r="41" spans="1:9" ht="12.75">
      <c r="A41" s="45" t="s">
        <v>16</v>
      </c>
      <c r="B41" s="40">
        <v>21</v>
      </c>
      <c r="C41" s="35">
        <v>21</v>
      </c>
      <c r="D41" s="40">
        <v>19</v>
      </c>
      <c r="E41" s="35">
        <v>19</v>
      </c>
      <c r="F41" s="40">
        <v>27</v>
      </c>
      <c r="G41" s="35">
        <v>27</v>
      </c>
      <c r="H41" s="40">
        <v>24</v>
      </c>
      <c r="I41" s="50">
        <v>24</v>
      </c>
    </row>
    <row r="42" spans="1:9" ht="12.75">
      <c r="A42" s="45" t="s">
        <v>49</v>
      </c>
      <c r="B42" s="40">
        <v>0</v>
      </c>
      <c r="C42" s="35">
        <v>0</v>
      </c>
      <c r="D42" s="40">
        <v>0</v>
      </c>
      <c r="E42" s="35">
        <v>0</v>
      </c>
      <c r="F42" s="40">
        <v>0</v>
      </c>
      <c r="G42" s="35">
        <v>0</v>
      </c>
      <c r="H42" s="40">
        <v>0</v>
      </c>
      <c r="I42" s="50">
        <v>0</v>
      </c>
    </row>
    <row r="43" spans="1:9" ht="12.75">
      <c r="A43" s="45" t="s">
        <v>50</v>
      </c>
      <c r="B43" s="39">
        <v>0</v>
      </c>
      <c r="C43" s="34">
        <v>0</v>
      </c>
      <c r="D43" s="39">
        <v>2</v>
      </c>
      <c r="E43" s="34">
        <v>2</v>
      </c>
      <c r="F43" s="39">
        <v>1</v>
      </c>
      <c r="G43" s="34">
        <v>1</v>
      </c>
      <c r="H43" s="39">
        <v>0</v>
      </c>
      <c r="I43" s="49">
        <v>0</v>
      </c>
    </row>
    <row r="44" spans="1:9" ht="12.75">
      <c r="A44" s="45" t="s">
        <v>51</v>
      </c>
      <c r="B44" s="39">
        <v>0</v>
      </c>
      <c r="C44" s="34">
        <v>0</v>
      </c>
      <c r="D44" s="39">
        <v>1</v>
      </c>
      <c r="E44" s="34">
        <v>1</v>
      </c>
      <c r="F44" s="39">
        <v>1</v>
      </c>
      <c r="G44" s="34">
        <v>1</v>
      </c>
      <c r="H44" s="39">
        <v>1</v>
      </c>
      <c r="I44" s="49">
        <v>1</v>
      </c>
    </row>
    <row r="45" spans="1:9" ht="12.75">
      <c r="A45" s="45" t="s">
        <v>103</v>
      </c>
      <c r="B45" s="40">
        <v>0</v>
      </c>
      <c r="C45" s="35">
        <v>0</v>
      </c>
      <c r="D45" s="40">
        <v>0</v>
      </c>
      <c r="E45" s="35">
        <v>0</v>
      </c>
      <c r="F45" s="40">
        <v>0</v>
      </c>
      <c r="G45" s="35">
        <v>0</v>
      </c>
      <c r="H45" s="40">
        <v>0</v>
      </c>
      <c r="I45" s="50">
        <v>0</v>
      </c>
    </row>
    <row r="46" spans="1:9" ht="12.75">
      <c r="A46" s="44" t="s">
        <v>24</v>
      </c>
      <c r="B46" s="38"/>
      <c r="C46" s="33"/>
      <c r="D46" s="38"/>
      <c r="E46" s="33"/>
      <c r="F46" s="38"/>
      <c r="G46" s="33"/>
      <c r="H46" s="38"/>
      <c r="I46" s="48"/>
    </row>
    <row r="47" spans="1:9" ht="12.75">
      <c r="A47" s="45" t="s">
        <v>53</v>
      </c>
      <c r="B47" s="40">
        <v>0</v>
      </c>
      <c r="C47" s="35">
        <v>0</v>
      </c>
      <c r="D47" s="40">
        <v>0</v>
      </c>
      <c r="E47" s="35">
        <v>0</v>
      </c>
      <c r="F47" s="40">
        <v>0</v>
      </c>
      <c r="G47" s="35">
        <v>0</v>
      </c>
      <c r="H47" s="40">
        <v>0</v>
      </c>
      <c r="I47" s="50">
        <v>0</v>
      </c>
    </row>
    <row r="48" spans="1:9" ht="12.75">
      <c r="A48" s="45" t="s">
        <v>91</v>
      </c>
      <c r="B48" s="39">
        <v>27</v>
      </c>
      <c r="C48" s="34">
        <v>21</v>
      </c>
      <c r="D48" s="39">
        <v>26</v>
      </c>
      <c r="E48" s="34">
        <v>24</v>
      </c>
      <c r="F48" s="39">
        <v>21</v>
      </c>
      <c r="G48" s="34">
        <v>18</v>
      </c>
      <c r="H48" s="39">
        <v>34</v>
      </c>
      <c r="I48" s="49">
        <v>28</v>
      </c>
    </row>
    <row r="49" spans="1:9" ht="12.75">
      <c r="A49" s="44" t="s">
        <v>25</v>
      </c>
      <c r="B49" s="38"/>
      <c r="C49" s="33"/>
      <c r="D49" s="38"/>
      <c r="E49" s="33"/>
      <c r="F49" s="38"/>
      <c r="G49" s="33"/>
      <c r="H49" s="38"/>
      <c r="I49" s="48"/>
    </row>
    <row r="50" spans="1:9" ht="12.75">
      <c r="A50" s="45" t="s">
        <v>26</v>
      </c>
      <c r="B50" s="39"/>
      <c r="C50" s="34"/>
      <c r="D50" s="39"/>
      <c r="E50" s="34">
        <v>3</v>
      </c>
      <c r="F50" s="39"/>
      <c r="G50" s="34">
        <v>3</v>
      </c>
      <c r="H50" s="39"/>
      <c r="I50" s="49">
        <v>4</v>
      </c>
    </row>
    <row r="51" spans="1:9" ht="12.75">
      <c r="A51" s="45" t="s">
        <v>54</v>
      </c>
      <c r="B51" s="39"/>
      <c r="C51" s="34"/>
      <c r="D51" s="39"/>
      <c r="E51" s="34"/>
      <c r="F51" s="39"/>
      <c r="G51" s="34"/>
      <c r="H51" s="39"/>
      <c r="I51" s="49"/>
    </row>
    <row r="52" spans="1:9" ht="12.75">
      <c r="A52" s="44" t="s">
        <v>32</v>
      </c>
      <c r="B52" s="38"/>
      <c r="C52" s="33"/>
      <c r="D52" s="38"/>
      <c r="E52" s="33"/>
      <c r="F52" s="38"/>
      <c r="G52" s="33"/>
      <c r="H52" s="38"/>
      <c r="I52" s="48"/>
    </row>
    <row r="53" spans="1:9" ht="12.75">
      <c r="A53" s="45" t="s">
        <v>55</v>
      </c>
      <c r="B53" s="39">
        <v>1</v>
      </c>
      <c r="C53" s="34">
        <v>1</v>
      </c>
      <c r="D53" s="39">
        <v>6</v>
      </c>
      <c r="E53" s="34">
        <v>6</v>
      </c>
      <c r="F53" s="39">
        <v>4</v>
      </c>
      <c r="G53" s="34">
        <v>4</v>
      </c>
      <c r="H53" s="39">
        <v>1</v>
      </c>
      <c r="I53" s="49">
        <v>1</v>
      </c>
    </row>
    <row r="54" spans="1:9" ht="12.75">
      <c r="A54" s="44" t="s">
        <v>33</v>
      </c>
      <c r="B54" s="38"/>
      <c r="C54" s="33"/>
      <c r="D54" s="38"/>
      <c r="E54" s="33"/>
      <c r="F54" s="38"/>
      <c r="G54" s="33"/>
      <c r="H54" s="38"/>
      <c r="I54" s="48"/>
    </row>
    <row r="55" spans="1:9" ht="12.75">
      <c r="A55" s="44" t="s">
        <v>56</v>
      </c>
      <c r="B55" s="38"/>
      <c r="C55" s="33"/>
      <c r="D55" s="38"/>
      <c r="E55" s="33"/>
      <c r="F55" s="38"/>
      <c r="G55" s="33"/>
      <c r="H55" s="38"/>
      <c r="I55" s="48"/>
    </row>
    <row r="56" spans="1:9" ht="12.75">
      <c r="A56" s="45" t="s">
        <v>34</v>
      </c>
      <c r="B56" s="39">
        <v>0</v>
      </c>
      <c r="C56" s="34">
        <v>0</v>
      </c>
      <c r="D56" s="39">
        <v>0</v>
      </c>
      <c r="E56" s="34">
        <v>0</v>
      </c>
      <c r="F56" s="39">
        <v>3</v>
      </c>
      <c r="G56" s="34">
        <v>3</v>
      </c>
      <c r="H56" s="39">
        <v>3</v>
      </c>
      <c r="I56" s="49">
        <v>3</v>
      </c>
    </row>
    <row r="57" spans="1:9" ht="12.75">
      <c r="A57" s="45" t="s">
        <v>85</v>
      </c>
      <c r="B57" s="39">
        <v>2</v>
      </c>
      <c r="C57" s="36">
        <v>1</v>
      </c>
      <c r="D57" s="39">
        <v>4</v>
      </c>
      <c r="E57" s="34">
        <v>4</v>
      </c>
      <c r="F57" s="39">
        <v>3</v>
      </c>
      <c r="G57" s="34">
        <v>3</v>
      </c>
      <c r="H57" s="39">
        <v>2</v>
      </c>
      <c r="I57" s="49">
        <v>2</v>
      </c>
    </row>
    <row r="58" spans="1:9" ht="12.75">
      <c r="A58" s="45" t="s">
        <v>58</v>
      </c>
      <c r="B58" s="40">
        <v>0</v>
      </c>
      <c r="C58" s="35">
        <v>0</v>
      </c>
      <c r="D58" s="40">
        <v>0</v>
      </c>
      <c r="E58" s="35">
        <v>0</v>
      </c>
      <c r="F58" s="40">
        <v>0</v>
      </c>
      <c r="G58" s="35">
        <v>0</v>
      </c>
      <c r="H58" s="40">
        <v>0</v>
      </c>
      <c r="I58" s="50">
        <v>0</v>
      </c>
    </row>
    <row r="59" spans="1:9" ht="12.75">
      <c r="A59" s="45" t="s">
        <v>59</v>
      </c>
      <c r="B59" s="39">
        <v>5</v>
      </c>
      <c r="C59" s="34">
        <v>5</v>
      </c>
      <c r="D59" s="39">
        <v>9</v>
      </c>
      <c r="E59" s="34">
        <v>9</v>
      </c>
      <c r="F59" s="39">
        <v>4</v>
      </c>
      <c r="G59" s="34">
        <v>4</v>
      </c>
      <c r="H59" s="39">
        <v>10</v>
      </c>
      <c r="I59" s="49">
        <v>5</v>
      </c>
    </row>
    <row r="60" spans="1:9" ht="12.75">
      <c r="A60" s="44" t="s">
        <v>60</v>
      </c>
      <c r="B60" s="38"/>
      <c r="C60" s="33"/>
      <c r="D60" s="38"/>
      <c r="E60" s="33"/>
      <c r="F60" s="38"/>
      <c r="G60" s="33"/>
      <c r="H60" s="38"/>
      <c r="I60" s="48"/>
    </row>
    <row r="61" spans="1:9" ht="12.75">
      <c r="A61" s="45" t="s">
        <v>134</v>
      </c>
      <c r="B61" s="39"/>
      <c r="C61" s="34"/>
      <c r="D61" s="39"/>
      <c r="E61" s="34"/>
      <c r="F61" s="39"/>
      <c r="G61" s="34"/>
      <c r="H61" s="39"/>
      <c r="I61" s="49"/>
    </row>
    <row r="62" spans="1:9" ht="13.5" thickBot="1">
      <c r="A62" s="46" t="s">
        <v>90</v>
      </c>
      <c r="B62" s="41">
        <v>190</v>
      </c>
      <c r="C62" s="31">
        <v>133</v>
      </c>
      <c r="D62" s="42">
        <v>165</v>
      </c>
      <c r="E62" s="31">
        <v>122</v>
      </c>
      <c r="F62" s="42">
        <v>174</v>
      </c>
      <c r="G62" s="31">
        <v>97</v>
      </c>
      <c r="H62" s="42">
        <v>125</v>
      </c>
      <c r="I62" s="51">
        <v>75</v>
      </c>
    </row>
    <row r="63" spans="1:9" ht="18.75" customHeight="1" thickBot="1" thickTop="1">
      <c r="A63" s="196" t="s">
        <v>184</v>
      </c>
      <c r="B63" s="54">
        <f aca="true" t="shared" si="0" ref="B63:I63">SUM(B17:B57)</f>
        <v>333</v>
      </c>
      <c r="C63" s="134">
        <f t="shared" si="0"/>
        <v>400</v>
      </c>
      <c r="D63" s="54">
        <f t="shared" si="0"/>
        <v>358</v>
      </c>
      <c r="E63" s="134">
        <f t="shared" si="0"/>
        <v>459</v>
      </c>
      <c r="F63" s="54">
        <f t="shared" si="0"/>
        <v>403</v>
      </c>
      <c r="G63" s="134">
        <f t="shared" si="0"/>
        <v>483</v>
      </c>
      <c r="H63" s="54">
        <f t="shared" si="0"/>
        <v>428</v>
      </c>
      <c r="I63" s="55">
        <f t="shared" si="0"/>
        <v>496</v>
      </c>
    </row>
    <row r="64" ht="13.5" thickTop="1">
      <c r="A64" t="s">
        <v>185</v>
      </c>
    </row>
    <row r="66" ht="12.75">
      <c r="A66" s="60" t="s">
        <v>144</v>
      </c>
    </row>
    <row r="67" ht="12.75">
      <c r="A67" s="60" t="s">
        <v>143</v>
      </c>
    </row>
    <row r="69" ht="12.75">
      <c r="A69" s="59" t="s">
        <v>146</v>
      </c>
    </row>
    <row r="70" ht="12.75">
      <c r="A70" t="s">
        <v>129</v>
      </c>
    </row>
    <row r="71" ht="12.75">
      <c r="A71" t="s">
        <v>126</v>
      </c>
    </row>
    <row r="72" ht="12.75">
      <c r="A72" t="s">
        <v>116</v>
      </c>
    </row>
    <row r="73" ht="12.75">
      <c r="A73" t="s">
        <v>110</v>
      </c>
    </row>
    <row r="74" ht="12.75">
      <c r="A74" t="s">
        <v>104</v>
      </c>
    </row>
    <row r="75" ht="12.75">
      <c r="A75" t="s">
        <v>94</v>
      </c>
    </row>
    <row r="76" ht="12.75">
      <c r="A76" t="s">
        <v>92</v>
      </c>
    </row>
    <row r="77" ht="12.75">
      <c r="A77" t="s">
        <v>93</v>
      </c>
    </row>
    <row r="78" spans="1:9" ht="13.5" customHeight="1">
      <c r="A78" s="275" t="s">
        <v>95</v>
      </c>
      <c r="B78" s="275"/>
      <c r="C78" s="275"/>
      <c r="D78" s="275"/>
      <c r="E78" s="275"/>
      <c r="F78" s="275"/>
      <c r="G78" s="275"/>
      <c r="H78" s="275"/>
      <c r="I78" s="275"/>
    </row>
    <row r="79" ht="12.75">
      <c r="A79" t="s">
        <v>88</v>
      </c>
    </row>
    <row r="80" ht="12.75">
      <c r="A80" t="s">
        <v>135</v>
      </c>
    </row>
    <row r="81" ht="12.75">
      <c r="A81" t="s">
        <v>89</v>
      </c>
    </row>
  </sheetData>
  <mergeCells count="6">
    <mergeCell ref="A3:I3"/>
    <mergeCell ref="A78:I78"/>
    <mergeCell ref="H5:I5"/>
    <mergeCell ref="B5:C5"/>
    <mergeCell ref="D5:E5"/>
    <mergeCell ref="F5:G5"/>
  </mergeCells>
  <printOptions/>
  <pageMargins left="1.74" right="0.75" top="0.67" bottom="0.53"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dimension ref="A2:H69"/>
  <sheetViews>
    <sheetView workbookViewId="0" topLeftCell="A1">
      <pane ySplit="4" topLeftCell="BM46" activePane="bottomLeft" state="frozen"/>
      <selection pane="topLeft" activeCell="A1" sqref="A1"/>
      <selection pane="bottomLeft" activeCell="H46" sqref="H46"/>
    </sheetView>
  </sheetViews>
  <sheetFormatPr defaultColWidth="9.140625" defaultRowHeight="12.75"/>
  <cols>
    <col min="1" max="1" width="14.7109375" style="0" customWidth="1"/>
    <col min="2" max="2" width="25.00390625" style="15" customWidth="1"/>
    <col min="3" max="3" width="9.421875" style="5" customWidth="1"/>
    <col min="4" max="4" width="10.8515625" style="0" customWidth="1"/>
    <col min="5" max="5" width="16.28125" style="0" customWidth="1"/>
    <col min="6" max="6" width="19.57421875" style="0" customWidth="1"/>
    <col min="7" max="7" width="11.8515625" style="0" customWidth="1"/>
  </cols>
  <sheetData>
    <row r="2" spans="1:7" ht="15.75">
      <c r="A2" s="279" t="s">
        <v>186</v>
      </c>
      <c r="B2" s="279"/>
      <c r="C2" s="279"/>
      <c r="D2" s="279"/>
      <c r="E2" s="279"/>
      <c r="F2" s="279"/>
      <c r="G2" s="279"/>
    </row>
    <row r="3" ht="11.25" customHeight="1" thickBot="1"/>
    <row r="4" spans="1:8" ht="26.25" thickBot="1">
      <c r="A4" s="144" t="s">
        <v>0</v>
      </c>
      <c r="B4" s="145" t="s">
        <v>77</v>
      </c>
      <c r="C4" s="146" t="s">
        <v>66</v>
      </c>
      <c r="D4" s="145" t="s">
        <v>79</v>
      </c>
      <c r="E4" s="145" t="s">
        <v>67</v>
      </c>
      <c r="F4" s="145" t="s">
        <v>68</v>
      </c>
      <c r="G4" s="145" t="s">
        <v>69</v>
      </c>
      <c r="H4" s="7"/>
    </row>
    <row r="5" spans="1:8" ht="12.75">
      <c r="A5" s="147" t="s">
        <v>161</v>
      </c>
      <c r="B5" s="148"/>
      <c r="C5" s="149"/>
      <c r="D5" s="148"/>
      <c r="E5" s="148"/>
      <c r="F5" s="148"/>
      <c r="G5" s="197"/>
      <c r="H5" s="133"/>
    </row>
    <row r="6" spans="1:7" ht="12.75">
      <c r="A6" s="150" t="s">
        <v>35</v>
      </c>
      <c r="B6" s="148"/>
      <c r="C6" s="149"/>
      <c r="D6" s="148"/>
      <c r="E6" s="148"/>
      <c r="F6" s="148"/>
      <c r="G6" s="197"/>
    </row>
    <row r="7" spans="1:7" ht="12.75">
      <c r="A7" s="150" t="s">
        <v>36</v>
      </c>
      <c r="B7" s="148"/>
      <c r="C7" s="149"/>
      <c r="D7" s="148"/>
      <c r="E7" s="148"/>
      <c r="F7" s="148"/>
      <c r="G7" s="197"/>
    </row>
    <row r="8" spans="1:7" ht="12.75">
      <c r="A8" s="138" t="s">
        <v>27</v>
      </c>
      <c r="B8" s="136"/>
      <c r="C8" s="137"/>
      <c r="D8" s="136"/>
      <c r="E8" s="136"/>
      <c r="F8" s="136"/>
      <c r="G8" s="198"/>
    </row>
    <row r="9" spans="1:7" ht="12.75">
      <c r="A9" s="150" t="s">
        <v>21</v>
      </c>
      <c r="B9" s="148"/>
      <c r="C9" s="149"/>
      <c r="D9" s="148"/>
      <c r="E9" s="148"/>
      <c r="F9" s="148"/>
      <c r="G9" s="197"/>
    </row>
    <row r="10" spans="1:7" ht="12.75">
      <c r="A10" s="150" t="s">
        <v>148</v>
      </c>
      <c r="B10" s="148"/>
      <c r="C10" s="149"/>
      <c r="D10" s="148"/>
      <c r="E10" s="148"/>
      <c r="F10" s="148"/>
      <c r="G10" s="197"/>
    </row>
    <row r="11" spans="1:7" ht="12.75">
      <c r="A11" s="150" t="s">
        <v>28</v>
      </c>
      <c r="B11" s="148"/>
      <c r="C11" s="149"/>
      <c r="D11" s="148"/>
      <c r="E11" s="148"/>
      <c r="F11" s="148"/>
      <c r="G11" s="197"/>
    </row>
    <row r="12" spans="1:7" ht="12.75">
      <c r="A12" s="150" t="s">
        <v>37</v>
      </c>
      <c r="B12" s="148"/>
      <c r="C12" s="149"/>
      <c r="D12" s="148"/>
      <c r="E12" s="148"/>
      <c r="F12" s="148"/>
      <c r="G12" s="197"/>
    </row>
    <row r="13" spans="1:7" ht="12.75">
      <c r="A13" s="138" t="s">
        <v>9</v>
      </c>
      <c r="B13" s="136" t="s">
        <v>75</v>
      </c>
      <c r="C13" s="137">
        <v>935</v>
      </c>
      <c r="D13" s="136" t="s">
        <v>80</v>
      </c>
      <c r="E13" s="136"/>
      <c r="F13" s="136"/>
      <c r="G13" s="198">
        <v>6</v>
      </c>
    </row>
    <row r="14" spans="1:7" ht="12.75">
      <c r="A14" s="138" t="s">
        <v>38</v>
      </c>
      <c r="B14" s="136"/>
      <c r="C14" s="137"/>
      <c r="D14" s="136"/>
      <c r="E14" s="136"/>
      <c r="F14" s="136"/>
      <c r="G14" s="198"/>
    </row>
    <row r="15" spans="1:7" ht="12.75">
      <c r="A15" s="138" t="s">
        <v>17</v>
      </c>
      <c r="B15" s="136" t="s">
        <v>86</v>
      </c>
      <c r="C15" s="137"/>
      <c r="D15" s="136"/>
      <c r="E15" s="136"/>
      <c r="F15" s="136"/>
      <c r="G15" s="198"/>
    </row>
    <row r="16" spans="1:7" ht="12.75">
      <c r="A16" s="138" t="s">
        <v>39</v>
      </c>
      <c r="B16" s="136"/>
      <c r="C16" s="137"/>
      <c r="D16" s="136"/>
      <c r="E16" s="136"/>
      <c r="F16" s="136"/>
      <c r="G16" s="198"/>
    </row>
    <row r="17" spans="1:7" ht="38.25">
      <c r="A17" s="138" t="s">
        <v>18</v>
      </c>
      <c r="B17" s="136" t="s">
        <v>124</v>
      </c>
      <c r="C17" s="137"/>
      <c r="D17" s="136" t="s">
        <v>80</v>
      </c>
      <c r="E17" s="136" t="s">
        <v>111</v>
      </c>
      <c r="F17" s="136" t="s">
        <v>99</v>
      </c>
      <c r="G17" s="198">
        <v>4</v>
      </c>
    </row>
    <row r="18" spans="1:7" ht="12.75">
      <c r="A18" s="138" t="s">
        <v>29</v>
      </c>
      <c r="B18" s="136"/>
      <c r="C18" s="137"/>
      <c r="D18" s="136"/>
      <c r="E18" s="136"/>
      <c r="F18" s="136"/>
      <c r="G18" s="198"/>
    </row>
    <row r="19" spans="1:7" ht="12.75">
      <c r="A19" s="138" t="s">
        <v>20</v>
      </c>
      <c r="B19" s="136" t="s">
        <v>121</v>
      </c>
      <c r="C19" s="137"/>
      <c r="D19" s="136"/>
      <c r="E19" s="136"/>
      <c r="F19" s="136"/>
      <c r="G19" s="198"/>
    </row>
    <row r="20" spans="1:7" ht="12.75">
      <c r="A20" s="138" t="s">
        <v>11</v>
      </c>
      <c r="B20" s="136" t="s">
        <v>118</v>
      </c>
      <c r="C20" s="137">
        <v>1246</v>
      </c>
      <c r="D20" s="136" t="s">
        <v>119</v>
      </c>
      <c r="E20" s="136" t="s">
        <v>111</v>
      </c>
      <c r="F20" s="136" t="s">
        <v>120</v>
      </c>
      <c r="G20" s="198">
        <v>6</v>
      </c>
    </row>
    <row r="21" spans="1:7" ht="12.75">
      <c r="A21" s="138" t="s">
        <v>13</v>
      </c>
      <c r="B21" s="136"/>
      <c r="C21" s="137"/>
      <c r="D21" s="136"/>
      <c r="E21" s="136"/>
      <c r="F21" s="136"/>
      <c r="G21" s="198"/>
    </row>
    <row r="22" spans="1:7" ht="12.75">
      <c r="A22" s="138" t="s">
        <v>40</v>
      </c>
      <c r="B22" s="136"/>
      <c r="C22" s="137"/>
      <c r="D22" s="136"/>
      <c r="E22" s="136"/>
      <c r="F22" s="136"/>
      <c r="G22" s="198"/>
    </row>
    <row r="23" spans="1:7" ht="12.75">
      <c r="A23" s="138" t="s">
        <v>22</v>
      </c>
      <c r="B23" s="135"/>
      <c r="C23" s="137"/>
      <c r="D23" s="136"/>
      <c r="E23" s="136"/>
      <c r="F23" s="136"/>
      <c r="G23" s="198"/>
    </row>
    <row r="24" spans="1:7" ht="12.75">
      <c r="A24" s="138" t="s">
        <v>41</v>
      </c>
      <c r="B24" s="139"/>
      <c r="C24" s="137"/>
      <c r="D24" s="136"/>
      <c r="E24" s="136"/>
      <c r="F24" s="136"/>
      <c r="G24" s="198"/>
    </row>
    <row r="25" spans="1:7" ht="12.75">
      <c r="A25" s="150" t="s">
        <v>42</v>
      </c>
      <c r="B25" s="148"/>
      <c r="C25" s="149"/>
      <c r="D25" s="148"/>
      <c r="E25" s="148"/>
      <c r="F25" s="148"/>
      <c r="G25" s="197"/>
    </row>
    <row r="26" spans="1:7" ht="38.25">
      <c r="A26" s="138" t="s">
        <v>23</v>
      </c>
      <c r="B26" s="136" t="s">
        <v>117</v>
      </c>
      <c r="C26" s="137">
        <v>900</v>
      </c>
      <c r="D26" s="136" t="s">
        <v>80</v>
      </c>
      <c r="E26" s="136" t="s">
        <v>111</v>
      </c>
      <c r="F26" s="136" t="s">
        <v>99</v>
      </c>
      <c r="G26" s="198"/>
    </row>
    <row r="27" spans="1:7" ht="12.75">
      <c r="A27" s="150" t="s">
        <v>30</v>
      </c>
      <c r="B27" s="148"/>
      <c r="C27" s="149"/>
      <c r="D27" s="148"/>
      <c r="E27" s="148"/>
      <c r="F27" s="148"/>
      <c r="G27" s="197"/>
    </row>
    <row r="28" spans="1:7" ht="12.75">
      <c r="A28" s="138" t="s">
        <v>43</v>
      </c>
      <c r="B28" s="136"/>
      <c r="C28" s="137"/>
      <c r="D28" s="136"/>
      <c r="E28" s="136"/>
      <c r="F28" s="136"/>
      <c r="G28" s="198"/>
    </row>
    <row r="29" spans="1:7" ht="12.75">
      <c r="A29" s="138" t="s">
        <v>14</v>
      </c>
      <c r="B29" s="136"/>
      <c r="C29" s="137"/>
      <c r="D29" s="136"/>
      <c r="E29" s="136"/>
      <c r="F29" s="136"/>
      <c r="G29" s="198"/>
    </row>
    <row r="30" spans="1:7" ht="38.25">
      <c r="A30" s="138" t="s">
        <v>6</v>
      </c>
      <c r="B30" s="136" t="s">
        <v>112</v>
      </c>
      <c r="C30" s="137"/>
      <c r="D30" s="136"/>
      <c r="E30" s="136"/>
      <c r="F30" s="136"/>
      <c r="G30" s="198"/>
    </row>
    <row r="31" spans="1:7" ht="12.75">
      <c r="A31" s="138" t="s">
        <v>44</v>
      </c>
      <c r="B31" s="136"/>
      <c r="C31" s="137"/>
      <c r="D31" s="136"/>
      <c r="E31" s="136"/>
      <c r="F31" s="136"/>
      <c r="G31" s="198"/>
    </row>
    <row r="32" spans="1:7" ht="12.75">
      <c r="A32" s="150" t="s">
        <v>15</v>
      </c>
      <c r="B32" s="148"/>
      <c r="C32" s="149"/>
      <c r="D32" s="148"/>
      <c r="E32" s="148"/>
      <c r="F32" s="148"/>
      <c r="G32" s="197"/>
    </row>
    <row r="33" spans="1:7" ht="38.25">
      <c r="A33" s="138" t="s">
        <v>45</v>
      </c>
      <c r="B33" s="136" t="s">
        <v>139</v>
      </c>
      <c r="C33" s="137">
        <v>966</v>
      </c>
      <c r="D33" s="136" t="s">
        <v>80</v>
      </c>
      <c r="E33" s="136" t="s">
        <v>111</v>
      </c>
      <c r="F33" s="136" t="s">
        <v>99</v>
      </c>
      <c r="G33" s="198">
        <v>4</v>
      </c>
    </row>
    <row r="34" spans="1:7" ht="38.25">
      <c r="A34" s="138" t="s">
        <v>46</v>
      </c>
      <c r="B34" s="136" t="s">
        <v>86</v>
      </c>
      <c r="C34" s="137">
        <v>993</v>
      </c>
      <c r="D34" s="136" t="s">
        <v>80</v>
      </c>
      <c r="E34" s="136" t="s">
        <v>111</v>
      </c>
      <c r="F34" s="136" t="s">
        <v>99</v>
      </c>
      <c r="G34" s="198">
        <v>10</v>
      </c>
    </row>
    <row r="35" spans="1:7" ht="12.75">
      <c r="A35" s="150" t="s">
        <v>31</v>
      </c>
      <c r="B35" s="148"/>
      <c r="C35" s="149"/>
      <c r="D35" s="148"/>
      <c r="E35" s="148"/>
      <c r="F35" s="148"/>
      <c r="G35" s="197"/>
    </row>
    <row r="36" spans="1:7" ht="12.75">
      <c r="A36" s="138" t="s">
        <v>47</v>
      </c>
      <c r="B36" s="136"/>
      <c r="C36" s="137"/>
      <c r="D36" s="136" t="s">
        <v>80</v>
      </c>
      <c r="E36" s="136" t="s">
        <v>82</v>
      </c>
      <c r="F36" s="136" t="s">
        <v>81</v>
      </c>
      <c r="G36" s="199" t="s">
        <v>107</v>
      </c>
    </row>
    <row r="37" spans="1:7" ht="63.75">
      <c r="A37" s="138" t="s">
        <v>7</v>
      </c>
      <c r="B37" s="136" t="s">
        <v>106</v>
      </c>
      <c r="C37" s="137"/>
      <c r="D37" s="136" t="s">
        <v>80</v>
      </c>
      <c r="E37" s="140" t="s">
        <v>162</v>
      </c>
      <c r="F37" s="140" t="s">
        <v>108</v>
      </c>
      <c r="G37" s="198"/>
    </row>
    <row r="38" spans="1:7" ht="12.75">
      <c r="A38" s="150" t="s">
        <v>48</v>
      </c>
      <c r="B38" s="148"/>
      <c r="C38" s="149"/>
      <c r="D38" s="148"/>
      <c r="E38" s="148"/>
      <c r="F38" s="148"/>
      <c r="G38" s="197"/>
    </row>
    <row r="39" spans="1:7" ht="12.75">
      <c r="A39" s="150" t="s">
        <v>16</v>
      </c>
      <c r="B39" s="148" t="s">
        <v>163</v>
      </c>
      <c r="C39" s="149"/>
      <c r="D39" s="148"/>
      <c r="E39" s="148"/>
      <c r="F39" s="148"/>
      <c r="G39" s="197"/>
    </row>
    <row r="40" spans="1:7" ht="12.75">
      <c r="A40" s="138" t="s">
        <v>49</v>
      </c>
      <c r="B40" s="136"/>
      <c r="C40" s="137"/>
      <c r="D40" s="136"/>
      <c r="E40" s="136"/>
      <c r="F40" s="136"/>
      <c r="G40" s="198"/>
    </row>
    <row r="41" spans="1:7" ht="12.75">
      <c r="A41" s="138" t="s">
        <v>50</v>
      </c>
      <c r="B41" s="136" t="s">
        <v>84</v>
      </c>
      <c r="C41" s="137"/>
      <c r="D41" s="136"/>
      <c r="E41" s="136"/>
      <c r="F41" s="136"/>
      <c r="G41" s="198"/>
    </row>
    <row r="42" spans="1:7" ht="12.75">
      <c r="A42" s="138" t="s">
        <v>51</v>
      </c>
      <c r="B42" s="136"/>
      <c r="C42" s="137"/>
      <c r="D42" s="136"/>
      <c r="E42" s="136"/>
      <c r="F42" s="136"/>
      <c r="G42" s="198"/>
    </row>
    <row r="43" spans="1:7" ht="12.75">
      <c r="A43" s="138" t="s">
        <v>52</v>
      </c>
      <c r="B43" s="136"/>
      <c r="C43" s="137"/>
      <c r="D43" s="136"/>
      <c r="E43" s="136"/>
      <c r="F43" s="136"/>
      <c r="G43" s="198"/>
    </row>
    <row r="44" spans="1:7" ht="12.75">
      <c r="A44" s="150" t="s">
        <v>24</v>
      </c>
      <c r="B44" s="148"/>
      <c r="C44" s="149"/>
      <c r="D44" s="148"/>
      <c r="E44" s="148"/>
      <c r="F44" s="148"/>
      <c r="G44" s="197"/>
    </row>
    <row r="45" spans="1:7" ht="12.75">
      <c r="A45" s="138" t="s">
        <v>53</v>
      </c>
      <c r="B45" s="136"/>
      <c r="C45" s="137"/>
      <c r="D45" s="136"/>
      <c r="E45" s="136"/>
      <c r="F45" s="136"/>
      <c r="G45" s="198"/>
    </row>
    <row r="46" spans="1:7" ht="38.25">
      <c r="A46" s="138" t="s">
        <v>12</v>
      </c>
      <c r="B46" s="136" t="s">
        <v>97</v>
      </c>
      <c r="C46" s="137">
        <v>1422</v>
      </c>
      <c r="D46" s="136" t="s">
        <v>80</v>
      </c>
      <c r="E46" s="136" t="s">
        <v>98</v>
      </c>
      <c r="F46" s="136" t="s">
        <v>99</v>
      </c>
      <c r="G46" s="198" t="s">
        <v>187</v>
      </c>
    </row>
    <row r="47" spans="1:7" ht="12.75">
      <c r="A47" s="150" t="s">
        <v>25</v>
      </c>
      <c r="B47" s="148"/>
      <c r="C47" s="149"/>
      <c r="D47" s="148"/>
      <c r="E47" s="148"/>
      <c r="F47" s="148"/>
      <c r="G47" s="197"/>
    </row>
    <row r="48" spans="1:7" ht="12.75">
      <c r="A48" s="138" t="s">
        <v>26</v>
      </c>
      <c r="B48" s="136" t="s">
        <v>87</v>
      </c>
      <c r="C48" s="137"/>
      <c r="D48" s="136"/>
      <c r="E48" s="136"/>
      <c r="F48" s="136"/>
      <c r="G48" s="198"/>
    </row>
    <row r="49" spans="1:7" ht="12.75">
      <c r="A49" s="138" t="s">
        <v>54</v>
      </c>
      <c r="B49" s="136"/>
      <c r="C49" s="137"/>
      <c r="D49" s="136"/>
      <c r="E49" s="136"/>
      <c r="F49" s="136"/>
      <c r="G49" s="198"/>
    </row>
    <row r="50" spans="1:7" ht="12.75">
      <c r="A50" s="150" t="s">
        <v>32</v>
      </c>
      <c r="B50" s="148"/>
      <c r="C50" s="149"/>
      <c r="D50" s="148"/>
      <c r="E50" s="148"/>
      <c r="F50" s="148"/>
      <c r="G50" s="197"/>
    </row>
    <row r="51" spans="1:7" ht="12.75">
      <c r="A51" s="138" t="s">
        <v>55</v>
      </c>
      <c r="B51" s="136" t="s">
        <v>78</v>
      </c>
      <c r="C51" s="137"/>
      <c r="D51" s="136" t="s">
        <v>80</v>
      </c>
      <c r="E51" s="136"/>
      <c r="F51" s="136"/>
      <c r="G51" s="198"/>
    </row>
    <row r="52" spans="1:7" ht="12.75">
      <c r="A52" s="150" t="s">
        <v>33</v>
      </c>
      <c r="B52" s="148"/>
      <c r="C52" s="149"/>
      <c r="D52" s="148"/>
      <c r="E52" s="148"/>
      <c r="F52" s="148"/>
      <c r="G52" s="197"/>
    </row>
    <row r="53" spans="1:7" ht="12.75">
      <c r="A53" s="150" t="s">
        <v>56</v>
      </c>
      <c r="B53" s="148"/>
      <c r="C53" s="149"/>
      <c r="D53" s="148"/>
      <c r="E53" s="148"/>
      <c r="F53" s="148"/>
      <c r="G53" s="197"/>
    </row>
    <row r="54" spans="1:7" ht="12.75">
      <c r="A54" s="138" t="s">
        <v>34</v>
      </c>
      <c r="B54" s="136" t="s">
        <v>75</v>
      </c>
      <c r="C54" s="137"/>
      <c r="D54" s="136"/>
      <c r="E54" s="136"/>
      <c r="F54" s="136"/>
      <c r="G54" s="198"/>
    </row>
    <row r="55" spans="1:7" ht="12.75">
      <c r="A55" s="138" t="s">
        <v>57</v>
      </c>
      <c r="B55" s="136" t="s">
        <v>75</v>
      </c>
      <c r="C55" s="137"/>
      <c r="D55" s="136"/>
      <c r="E55" s="136"/>
      <c r="F55" s="136"/>
      <c r="G55" s="198">
        <v>5</v>
      </c>
    </row>
    <row r="56" spans="1:7" ht="12.75">
      <c r="A56" s="138" t="s">
        <v>58</v>
      </c>
      <c r="B56" s="136"/>
      <c r="C56" s="137"/>
      <c r="D56" s="136"/>
      <c r="E56" s="136"/>
      <c r="F56" s="136"/>
      <c r="G56" s="198"/>
    </row>
    <row r="57" spans="1:7" ht="12.75">
      <c r="A57" s="138" t="s">
        <v>59</v>
      </c>
      <c r="B57" s="136" t="s">
        <v>76</v>
      </c>
      <c r="C57" s="137"/>
      <c r="D57" s="136"/>
      <c r="E57" s="136"/>
      <c r="F57" s="136"/>
      <c r="G57" s="198">
        <v>4.36</v>
      </c>
    </row>
    <row r="58" spans="1:7" ht="12.75">
      <c r="A58" s="150" t="s">
        <v>60</v>
      </c>
      <c r="B58" s="148"/>
      <c r="C58" s="149"/>
      <c r="D58" s="148"/>
      <c r="E58" s="148"/>
      <c r="F58" s="148"/>
      <c r="G58" s="197"/>
    </row>
    <row r="59" spans="1:7" ht="12.75">
      <c r="A59" s="138" t="s">
        <v>61</v>
      </c>
      <c r="B59" s="136"/>
      <c r="C59" s="137"/>
      <c r="D59" s="136"/>
      <c r="E59" s="136"/>
      <c r="F59" s="136"/>
      <c r="G59" s="198"/>
    </row>
    <row r="60" spans="1:7" ht="13.5" thickBot="1">
      <c r="A60" s="141" t="s">
        <v>10</v>
      </c>
      <c r="B60" s="142" t="s">
        <v>86</v>
      </c>
      <c r="C60" s="143"/>
      <c r="D60" s="142"/>
      <c r="E60" s="142"/>
      <c r="F60" s="142"/>
      <c r="G60" s="200"/>
    </row>
    <row r="61" spans="2:7" ht="12.75">
      <c r="B61" s="14"/>
      <c r="C61" s="20"/>
      <c r="D61" s="13"/>
      <c r="E61" s="13"/>
      <c r="F61" s="13"/>
      <c r="G61" s="13"/>
    </row>
    <row r="62" spans="1:7" ht="12.75">
      <c r="A62" s="183" t="s">
        <v>74</v>
      </c>
      <c r="B62" s="14"/>
      <c r="C62" s="20"/>
      <c r="D62" s="13"/>
      <c r="E62" s="13"/>
      <c r="F62" s="13"/>
      <c r="G62" s="13"/>
    </row>
    <row r="63" spans="1:7" ht="53.25" customHeight="1">
      <c r="A63" s="275" t="s">
        <v>188</v>
      </c>
      <c r="B63" s="275"/>
      <c r="C63" s="275"/>
      <c r="D63" s="275"/>
      <c r="E63" s="275"/>
      <c r="F63" s="275"/>
      <c r="G63" s="275"/>
    </row>
    <row r="69" ht="12.75">
      <c r="E69" s="15"/>
    </row>
  </sheetData>
  <mergeCells count="2">
    <mergeCell ref="A2:G2"/>
    <mergeCell ref="A63:G63"/>
  </mergeCells>
  <printOptions/>
  <pageMargins left="1.36" right="0.75" top="0.36" bottom="0.48" header="0.37"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L68"/>
  <sheetViews>
    <sheetView workbookViewId="0" topLeftCell="A1">
      <selection activeCell="A1" sqref="A1:L1"/>
    </sheetView>
  </sheetViews>
  <sheetFormatPr defaultColWidth="9.140625" defaultRowHeight="12.75"/>
  <cols>
    <col min="1" max="1" width="21.28125" style="0" customWidth="1"/>
  </cols>
  <sheetData>
    <row r="1" spans="1:12" ht="12.75">
      <c r="A1" s="273" t="s">
        <v>226</v>
      </c>
      <c r="B1" s="273"/>
      <c r="C1" s="273"/>
      <c r="D1" s="273"/>
      <c r="E1" s="273"/>
      <c r="F1" s="273"/>
      <c r="G1" s="273"/>
      <c r="H1" s="273"/>
      <c r="I1" s="273"/>
      <c r="J1" s="273"/>
      <c r="K1" s="273"/>
      <c r="L1" s="273"/>
    </row>
    <row r="2" spans="1:12" ht="15">
      <c r="A2" s="280" t="s">
        <v>227</v>
      </c>
      <c r="B2" s="280"/>
      <c r="C2" s="280"/>
      <c r="D2" s="280"/>
      <c r="E2" s="280"/>
      <c r="F2" s="280"/>
      <c r="G2" s="280"/>
      <c r="H2" s="280"/>
      <c r="I2" s="280"/>
      <c r="J2" s="280"/>
      <c r="K2" s="280"/>
      <c r="L2" s="280"/>
    </row>
    <row r="3" spans="1:12" ht="15">
      <c r="A3" s="281" t="s">
        <v>228</v>
      </c>
      <c r="B3" s="281"/>
      <c r="C3" s="281"/>
      <c r="D3" s="281"/>
      <c r="E3" s="281"/>
      <c r="F3" s="281"/>
      <c r="G3" s="281"/>
      <c r="H3" s="281"/>
      <c r="I3" s="281"/>
      <c r="J3" s="281"/>
      <c r="K3" s="281"/>
      <c r="L3" s="281"/>
    </row>
    <row r="4" spans="1:12" ht="13.5" thickBot="1">
      <c r="A4" s="254"/>
      <c r="B4" s="254"/>
      <c r="C4" s="255"/>
      <c r="D4" s="255"/>
      <c r="E4" s="255"/>
      <c r="F4" s="255"/>
      <c r="G4" s="255"/>
      <c r="H4" s="255"/>
      <c r="I4" s="255"/>
      <c r="J4" s="255"/>
      <c r="K4" s="255"/>
      <c r="L4" s="255"/>
    </row>
    <row r="5" spans="1:12" ht="12.75">
      <c r="A5" s="256" t="s">
        <v>219</v>
      </c>
      <c r="B5" s="257" t="s">
        <v>229</v>
      </c>
      <c r="C5" s="258" t="s">
        <v>174</v>
      </c>
      <c r="D5" s="259" t="s">
        <v>220</v>
      </c>
      <c r="E5" s="259" t="s">
        <v>230</v>
      </c>
      <c r="F5" s="259" t="s">
        <v>231</v>
      </c>
      <c r="G5" s="259" t="s">
        <v>232</v>
      </c>
      <c r="H5" s="259" t="s">
        <v>233</v>
      </c>
      <c r="I5" s="259" t="s">
        <v>234</v>
      </c>
      <c r="J5" s="259" t="s">
        <v>235</v>
      </c>
      <c r="K5" s="259" t="s">
        <v>236</v>
      </c>
      <c r="L5" s="260" t="s">
        <v>237</v>
      </c>
    </row>
    <row r="6" spans="1:12" ht="12.75">
      <c r="A6" s="189" t="s">
        <v>177</v>
      </c>
      <c r="B6" s="261">
        <v>103</v>
      </c>
      <c r="C6" s="262">
        <v>98</v>
      </c>
      <c r="D6" s="263">
        <v>4</v>
      </c>
      <c r="E6" s="264">
        <v>0</v>
      </c>
      <c r="F6" s="264">
        <v>0</v>
      </c>
      <c r="G6" s="238">
        <v>0</v>
      </c>
      <c r="H6" s="263">
        <v>1</v>
      </c>
      <c r="I6" s="264">
        <v>0</v>
      </c>
      <c r="J6" s="264">
        <v>0</v>
      </c>
      <c r="K6" s="264">
        <v>0</v>
      </c>
      <c r="L6" s="265">
        <v>0</v>
      </c>
    </row>
    <row r="7" spans="1:12" ht="12.75">
      <c r="A7" s="189" t="s">
        <v>7</v>
      </c>
      <c r="B7" s="261">
        <v>105</v>
      </c>
      <c r="C7" s="262">
        <v>51</v>
      </c>
      <c r="D7" s="263">
        <v>35</v>
      </c>
      <c r="E7" s="264">
        <v>12</v>
      </c>
      <c r="F7" s="264">
        <v>0</v>
      </c>
      <c r="G7" s="238">
        <v>0</v>
      </c>
      <c r="H7" s="264">
        <v>0</v>
      </c>
      <c r="I7" s="264">
        <v>5</v>
      </c>
      <c r="J7" s="264">
        <v>1</v>
      </c>
      <c r="K7" s="264">
        <v>1</v>
      </c>
      <c r="L7" s="265">
        <v>0</v>
      </c>
    </row>
    <row r="8" spans="1:12" ht="12.75">
      <c r="A8" s="189" t="s">
        <v>13</v>
      </c>
      <c r="B8" s="261">
        <v>44</v>
      </c>
      <c r="C8" s="262">
        <v>33</v>
      </c>
      <c r="D8" s="263">
        <v>7</v>
      </c>
      <c r="E8" s="264">
        <v>2</v>
      </c>
      <c r="F8" s="264">
        <v>0</v>
      </c>
      <c r="G8" s="238">
        <v>0</v>
      </c>
      <c r="H8" s="264">
        <v>0</v>
      </c>
      <c r="I8" s="264">
        <v>1</v>
      </c>
      <c r="J8" s="264">
        <v>1</v>
      </c>
      <c r="K8" s="264">
        <v>0</v>
      </c>
      <c r="L8" s="265">
        <v>0</v>
      </c>
    </row>
    <row r="9" spans="1:12" ht="12.75">
      <c r="A9" s="189" t="s">
        <v>176</v>
      </c>
      <c r="B9" s="261">
        <v>63</v>
      </c>
      <c r="C9" s="262">
        <v>32</v>
      </c>
      <c r="D9" s="263">
        <v>20</v>
      </c>
      <c r="E9" s="264">
        <v>7</v>
      </c>
      <c r="F9" s="264">
        <v>0</v>
      </c>
      <c r="G9" s="238">
        <v>0</v>
      </c>
      <c r="H9" s="264">
        <v>0</v>
      </c>
      <c r="I9" s="264">
        <v>0</v>
      </c>
      <c r="J9" s="264">
        <v>3</v>
      </c>
      <c r="K9" s="264">
        <v>1</v>
      </c>
      <c r="L9" s="265">
        <v>0</v>
      </c>
    </row>
    <row r="10" spans="1:12" ht="12.75">
      <c r="A10" s="189" t="s">
        <v>16</v>
      </c>
      <c r="B10" s="261">
        <v>26</v>
      </c>
      <c r="C10" s="262">
        <v>24</v>
      </c>
      <c r="D10" s="263">
        <v>2</v>
      </c>
      <c r="E10" s="264">
        <v>0</v>
      </c>
      <c r="F10" s="264">
        <v>0</v>
      </c>
      <c r="G10" s="238">
        <v>0</v>
      </c>
      <c r="H10" s="264">
        <v>0</v>
      </c>
      <c r="I10" s="264">
        <v>0</v>
      </c>
      <c r="J10" s="264">
        <v>0</v>
      </c>
      <c r="K10" s="264">
        <v>0</v>
      </c>
      <c r="L10" s="265">
        <v>0</v>
      </c>
    </row>
    <row r="11" spans="1:12" ht="12.75">
      <c r="A11" s="189" t="s">
        <v>19</v>
      </c>
      <c r="B11" s="261">
        <v>17</v>
      </c>
      <c r="C11" s="262">
        <v>12</v>
      </c>
      <c r="D11" s="263">
        <v>3</v>
      </c>
      <c r="E11" s="264">
        <v>0</v>
      </c>
      <c r="F11" s="264">
        <v>0</v>
      </c>
      <c r="G11" s="238">
        <v>1</v>
      </c>
      <c r="H11" s="264">
        <v>0</v>
      </c>
      <c r="I11" s="264">
        <v>0</v>
      </c>
      <c r="J11" s="264">
        <v>0</v>
      </c>
      <c r="K11" s="264">
        <v>1</v>
      </c>
      <c r="L11" s="265">
        <v>0</v>
      </c>
    </row>
    <row r="12" spans="1:12" ht="12.75">
      <c r="A12" s="189" t="s">
        <v>14</v>
      </c>
      <c r="B12" s="261">
        <v>25</v>
      </c>
      <c r="C12" s="262">
        <v>11</v>
      </c>
      <c r="D12" s="263">
        <v>5</v>
      </c>
      <c r="E12" s="264">
        <v>5</v>
      </c>
      <c r="F12" s="264">
        <v>1</v>
      </c>
      <c r="G12" s="238">
        <v>0</v>
      </c>
      <c r="H12" s="264">
        <v>0</v>
      </c>
      <c r="I12" s="264">
        <v>2</v>
      </c>
      <c r="J12" s="264">
        <v>1</v>
      </c>
      <c r="K12" s="264">
        <v>0</v>
      </c>
      <c r="L12" s="265">
        <v>0</v>
      </c>
    </row>
    <row r="13" spans="1:12" ht="12.75">
      <c r="A13" s="189" t="s">
        <v>24</v>
      </c>
      <c r="B13" s="261">
        <v>15</v>
      </c>
      <c r="C13" s="262">
        <v>10</v>
      </c>
      <c r="D13" s="263">
        <v>3</v>
      </c>
      <c r="E13" s="264">
        <v>0</v>
      </c>
      <c r="F13" s="264">
        <v>0</v>
      </c>
      <c r="G13" s="238">
        <v>0</v>
      </c>
      <c r="H13" s="263">
        <v>1</v>
      </c>
      <c r="I13" s="264">
        <v>0</v>
      </c>
      <c r="J13" s="264">
        <v>1</v>
      </c>
      <c r="K13" s="264">
        <v>0</v>
      </c>
      <c r="L13" s="265">
        <v>0</v>
      </c>
    </row>
    <row r="14" spans="1:12" ht="12.75">
      <c r="A14" s="189" t="s">
        <v>30</v>
      </c>
      <c r="B14" s="261">
        <v>9</v>
      </c>
      <c r="C14" s="262">
        <v>9</v>
      </c>
      <c r="D14" s="263">
        <v>0</v>
      </c>
      <c r="E14" s="264">
        <v>0</v>
      </c>
      <c r="F14" s="264">
        <v>0</v>
      </c>
      <c r="G14" s="238">
        <v>0</v>
      </c>
      <c r="H14" s="264">
        <v>0</v>
      </c>
      <c r="I14" s="264">
        <v>0</v>
      </c>
      <c r="J14" s="264">
        <v>0</v>
      </c>
      <c r="K14" s="264">
        <v>0</v>
      </c>
      <c r="L14" s="265">
        <v>0</v>
      </c>
    </row>
    <row r="15" spans="1:12" ht="12.75">
      <c r="A15" s="189" t="s">
        <v>12</v>
      </c>
      <c r="B15" s="261">
        <v>21</v>
      </c>
      <c r="C15" s="262">
        <v>9</v>
      </c>
      <c r="D15" s="263">
        <v>8</v>
      </c>
      <c r="E15" s="264">
        <v>2</v>
      </c>
      <c r="F15" s="264">
        <v>0</v>
      </c>
      <c r="G15" s="238">
        <v>0</v>
      </c>
      <c r="H15" s="264">
        <v>0</v>
      </c>
      <c r="I15" s="264">
        <v>1</v>
      </c>
      <c r="J15" s="264">
        <v>0</v>
      </c>
      <c r="K15" s="264">
        <v>1</v>
      </c>
      <c r="L15" s="265">
        <v>0</v>
      </c>
    </row>
    <row r="16" spans="1:12" ht="12.75">
      <c r="A16" s="189" t="s">
        <v>32</v>
      </c>
      <c r="B16" s="261">
        <v>7</v>
      </c>
      <c r="C16" s="262">
        <v>4</v>
      </c>
      <c r="D16" s="263">
        <v>1</v>
      </c>
      <c r="E16" s="264">
        <v>1</v>
      </c>
      <c r="F16" s="264">
        <v>0</v>
      </c>
      <c r="G16" s="238">
        <v>0</v>
      </c>
      <c r="H16" s="264">
        <v>0</v>
      </c>
      <c r="I16" s="264">
        <v>1</v>
      </c>
      <c r="J16" s="264">
        <v>0</v>
      </c>
      <c r="K16" s="264">
        <v>0</v>
      </c>
      <c r="L16" s="265">
        <v>0</v>
      </c>
    </row>
    <row r="17" spans="1:12" ht="12.75">
      <c r="A17" s="189" t="s">
        <v>35</v>
      </c>
      <c r="B17" s="261">
        <v>6</v>
      </c>
      <c r="C17" s="262">
        <v>3</v>
      </c>
      <c r="D17" s="263">
        <v>3</v>
      </c>
      <c r="E17" s="264">
        <v>0</v>
      </c>
      <c r="F17" s="264">
        <v>0</v>
      </c>
      <c r="G17" s="238">
        <v>0</v>
      </c>
      <c r="H17" s="264">
        <v>0</v>
      </c>
      <c r="I17" s="264">
        <v>0</v>
      </c>
      <c r="J17" s="264">
        <v>0</v>
      </c>
      <c r="K17" s="264">
        <v>0</v>
      </c>
      <c r="L17" s="265">
        <v>0</v>
      </c>
    </row>
    <row r="18" spans="1:12" ht="12.75">
      <c r="A18" s="189" t="s">
        <v>21</v>
      </c>
      <c r="B18" s="261">
        <v>2</v>
      </c>
      <c r="C18" s="262">
        <v>2</v>
      </c>
      <c r="D18" s="263">
        <v>0</v>
      </c>
      <c r="E18" s="264">
        <v>0</v>
      </c>
      <c r="F18" s="264">
        <v>0</v>
      </c>
      <c r="G18" s="238">
        <v>0</v>
      </c>
      <c r="H18" s="264">
        <v>0</v>
      </c>
      <c r="I18" s="264">
        <v>0</v>
      </c>
      <c r="J18" s="264">
        <v>0</v>
      </c>
      <c r="K18" s="264">
        <v>0</v>
      </c>
      <c r="L18" s="265">
        <v>0</v>
      </c>
    </row>
    <row r="19" spans="1:12" ht="12.75">
      <c r="A19" s="189" t="s">
        <v>20</v>
      </c>
      <c r="B19" s="261">
        <v>10</v>
      </c>
      <c r="C19" s="262">
        <v>2</v>
      </c>
      <c r="D19" s="263">
        <v>5</v>
      </c>
      <c r="E19" s="264">
        <v>0</v>
      </c>
      <c r="F19" s="264">
        <v>0</v>
      </c>
      <c r="G19" s="238">
        <v>1</v>
      </c>
      <c r="H19" s="263">
        <v>1</v>
      </c>
      <c r="I19" s="264">
        <v>0</v>
      </c>
      <c r="J19" s="264">
        <v>0</v>
      </c>
      <c r="K19" s="264">
        <v>1</v>
      </c>
      <c r="L19" s="265">
        <v>0</v>
      </c>
    </row>
    <row r="20" spans="1:12" ht="12.75">
      <c r="A20" s="189" t="s">
        <v>51</v>
      </c>
      <c r="B20" s="261">
        <v>2</v>
      </c>
      <c r="C20" s="262">
        <v>2</v>
      </c>
      <c r="D20" s="263">
        <v>0</v>
      </c>
      <c r="E20" s="264">
        <v>0</v>
      </c>
      <c r="F20" s="264">
        <v>0</v>
      </c>
      <c r="G20" s="238">
        <v>0</v>
      </c>
      <c r="H20" s="264">
        <v>0</v>
      </c>
      <c r="I20" s="264">
        <v>0</v>
      </c>
      <c r="J20" s="264">
        <v>0</v>
      </c>
      <c r="K20" s="264">
        <v>0</v>
      </c>
      <c r="L20" s="265">
        <v>0</v>
      </c>
    </row>
    <row r="21" spans="1:12" ht="12.75">
      <c r="A21" s="189" t="s">
        <v>26</v>
      </c>
      <c r="B21" s="261">
        <v>4</v>
      </c>
      <c r="C21" s="262">
        <v>2</v>
      </c>
      <c r="D21" s="263">
        <v>0</v>
      </c>
      <c r="E21" s="264">
        <v>1</v>
      </c>
      <c r="F21" s="264">
        <v>0</v>
      </c>
      <c r="G21" s="238">
        <v>0</v>
      </c>
      <c r="H21" s="264">
        <v>0</v>
      </c>
      <c r="I21" s="264">
        <v>0</v>
      </c>
      <c r="J21" s="264">
        <v>0</v>
      </c>
      <c r="K21" s="264">
        <v>1</v>
      </c>
      <c r="L21" s="265">
        <v>0</v>
      </c>
    </row>
    <row r="22" spans="1:12" ht="12.75">
      <c r="A22" s="189" t="s">
        <v>15</v>
      </c>
      <c r="B22" s="261">
        <v>19</v>
      </c>
      <c r="C22" s="262">
        <v>1</v>
      </c>
      <c r="D22" s="263">
        <v>1</v>
      </c>
      <c r="E22" s="264">
        <v>13</v>
      </c>
      <c r="F22" s="264">
        <v>0</v>
      </c>
      <c r="G22" s="238">
        <v>0</v>
      </c>
      <c r="H22" s="264">
        <v>0</v>
      </c>
      <c r="I22" s="264">
        <v>3</v>
      </c>
      <c r="J22" s="264">
        <v>0</v>
      </c>
      <c r="K22" s="264">
        <v>1</v>
      </c>
      <c r="L22" s="265">
        <v>0</v>
      </c>
    </row>
    <row r="23" spans="1:12" ht="12.75">
      <c r="A23" s="189" t="s">
        <v>47</v>
      </c>
      <c r="B23" s="261">
        <v>1</v>
      </c>
      <c r="C23" s="262">
        <v>1</v>
      </c>
      <c r="D23" s="263">
        <v>0</v>
      </c>
      <c r="E23" s="264">
        <v>0</v>
      </c>
      <c r="F23" s="264">
        <v>0</v>
      </c>
      <c r="G23" s="238">
        <v>0</v>
      </c>
      <c r="H23" s="264">
        <v>0</v>
      </c>
      <c r="I23" s="264">
        <v>0</v>
      </c>
      <c r="J23" s="264">
        <v>0</v>
      </c>
      <c r="K23" s="264">
        <v>0</v>
      </c>
      <c r="L23" s="265">
        <v>0</v>
      </c>
    </row>
    <row r="24" spans="1:12" ht="12.75">
      <c r="A24" s="189" t="s">
        <v>48</v>
      </c>
      <c r="B24" s="261">
        <v>2</v>
      </c>
      <c r="C24" s="262">
        <v>1</v>
      </c>
      <c r="D24" s="263">
        <v>1</v>
      </c>
      <c r="E24" s="264">
        <v>0</v>
      </c>
      <c r="F24" s="264">
        <v>0</v>
      </c>
      <c r="G24" s="238">
        <v>0</v>
      </c>
      <c r="H24" s="264">
        <v>0</v>
      </c>
      <c r="I24" s="264">
        <v>0</v>
      </c>
      <c r="J24" s="264">
        <v>0</v>
      </c>
      <c r="K24" s="264">
        <v>0</v>
      </c>
      <c r="L24" s="265">
        <v>0</v>
      </c>
    </row>
    <row r="25" spans="1:12" ht="12.75">
      <c r="A25" s="189" t="s">
        <v>36</v>
      </c>
      <c r="B25" s="261">
        <v>1</v>
      </c>
      <c r="C25" s="262">
        <v>0</v>
      </c>
      <c r="D25" s="263">
        <v>0</v>
      </c>
      <c r="E25" s="264">
        <v>0</v>
      </c>
      <c r="F25" s="264">
        <v>1</v>
      </c>
      <c r="G25" s="238">
        <v>0</v>
      </c>
      <c r="H25" s="264">
        <v>0</v>
      </c>
      <c r="I25" s="264">
        <v>0</v>
      </c>
      <c r="J25" s="264">
        <v>0</v>
      </c>
      <c r="K25" s="264">
        <v>0</v>
      </c>
      <c r="L25" s="265">
        <v>0</v>
      </c>
    </row>
    <row r="26" spans="1:12" ht="12.75">
      <c r="A26" s="189" t="s">
        <v>27</v>
      </c>
      <c r="B26" s="261">
        <v>4</v>
      </c>
      <c r="C26" s="262">
        <v>0</v>
      </c>
      <c r="D26" s="263">
        <v>0</v>
      </c>
      <c r="E26" s="264">
        <v>1</v>
      </c>
      <c r="F26" s="264">
        <v>3</v>
      </c>
      <c r="G26" s="238">
        <v>0</v>
      </c>
      <c r="H26" s="264">
        <v>0</v>
      </c>
      <c r="I26" s="264">
        <v>0</v>
      </c>
      <c r="J26" s="264">
        <v>0</v>
      </c>
      <c r="K26" s="264">
        <v>0</v>
      </c>
      <c r="L26" s="265">
        <v>0</v>
      </c>
    </row>
    <row r="27" spans="1:12" ht="12.75">
      <c r="A27" s="189" t="s">
        <v>28</v>
      </c>
      <c r="B27" s="261">
        <v>1</v>
      </c>
      <c r="C27" s="262">
        <v>0</v>
      </c>
      <c r="D27" s="263">
        <v>0</v>
      </c>
      <c r="E27" s="264">
        <v>1</v>
      </c>
      <c r="F27" s="264">
        <v>0</v>
      </c>
      <c r="G27" s="238">
        <v>0</v>
      </c>
      <c r="H27" s="264">
        <v>0</v>
      </c>
      <c r="I27" s="264">
        <v>0</v>
      </c>
      <c r="J27" s="264">
        <v>0</v>
      </c>
      <c r="K27" s="264">
        <v>0</v>
      </c>
      <c r="L27" s="265">
        <v>0</v>
      </c>
    </row>
    <row r="28" spans="1:12" ht="12.75">
      <c r="A28" s="189" t="s">
        <v>9</v>
      </c>
      <c r="B28" s="261">
        <v>39</v>
      </c>
      <c r="C28" s="262">
        <v>0</v>
      </c>
      <c r="D28" s="263">
        <v>4</v>
      </c>
      <c r="E28" s="264">
        <v>22</v>
      </c>
      <c r="F28" s="264">
        <v>0</v>
      </c>
      <c r="G28" s="238">
        <v>1</v>
      </c>
      <c r="H28" s="264">
        <v>0</v>
      </c>
      <c r="I28" s="264">
        <v>2</v>
      </c>
      <c r="J28" s="264">
        <v>9</v>
      </c>
      <c r="K28" s="264">
        <v>1</v>
      </c>
      <c r="L28" s="265">
        <v>0</v>
      </c>
    </row>
    <row r="29" spans="1:12" ht="12.75">
      <c r="A29" s="190" t="s">
        <v>175</v>
      </c>
      <c r="B29" s="261">
        <v>0</v>
      </c>
      <c r="C29" s="262">
        <v>0</v>
      </c>
      <c r="D29" s="263">
        <v>0</v>
      </c>
      <c r="E29" s="264">
        <v>0</v>
      </c>
      <c r="F29" s="264">
        <v>0</v>
      </c>
      <c r="G29" s="238">
        <v>0</v>
      </c>
      <c r="H29" s="264">
        <v>0</v>
      </c>
      <c r="I29" s="264">
        <v>0</v>
      </c>
      <c r="J29" s="264">
        <v>0</v>
      </c>
      <c r="K29" s="264">
        <v>0</v>
      </c>
      <c r="L29" s="265">
        <v>0</v>
      </c>
    </row>
    <row r="30" spans="1:12" ht="12.75">
      <c r="A30" s="189" t="s">
        <v>17</v>
      </c>
      <c r="B30" s="261">
        <v>12</v>
      </c>
      <c r="C30" s="262">
        <v>0</v>
      </c>
      <c r="D30" s="263">
        <v>5</v>
      </c>
      <c r="E30" s="264">
        <v>3</v>
      </c>
      <c r="F30" s="264">
        <v>0</v>
      </c>
      <c r="G30" s="238">
        <v>0</v>
      </c>
      <c r="H30" s="264">
        <v>0</v>
      </c>
      <c r="I30" s="264">
        <v>0</v>
      </c>
      <c r="J30" s="264">
        <v>3</v>
      </c>
      <c r="K30" s="264">
        <v>1</v>
      </c>
      <c r="L30" s="265">
        <v>0</v>
      </c>
    </row>
    <row r="31" spans="1:12" ht="12.75">
      <c r="A31" s="189" t="s">
        <v>18</v>
      </c>
      <c r="B31" s="261">
        <v>4</v>
      </c>
      <c r="C31" s="262">
        <v>0</v>
      </c>
      <c r="D31" s="263">
        <v>0</v>
      </c>
      <c r="E31" s="264">
        <v>4</v>
      </c>
      <c r="F31" s="264">
        <v>0</v>
      </c>
      <c r="G31" s="238">
        <v>0</v>
      </c>
      <c r="H31" s="264">
        <v>0</v>
      </c>
      <c r="I31" s="264">
        <v>0</v>
      </c>
      <c r="J31" s="264">
        <v>0</v>
      </c>
      <c r="K31" s="264">
        <v>0</v>
      </c>
      <c r="L31" s="265">
        <v>0</v>
      </c>
    </row>
    <row r="32" spans="1:12" ht="12.75">
      <c r="A32" s="189" t="s">
        <v>29</v>
      </c>
      <c r="B32" s="261">
        <v>0</v>
      </c>
      <c r="C32" s="262">
        <v>0</v>
      </c>
      <c r="D32" s="263">
        <v>0</v>
      </c>
      <c r="E32" s="264">
        <v>0</v>
      </c>
      <c r="F32" s="264">
        <v>0</v>
      </c>
      <c r="G32" s="238">
        <v>0</v>
      </c>
      <c r="H32" s="264">
        <v>0</v>
      </c>
      <c r="I32" s="264">
        <v>0</v>
      </c>
      <c r="J32" s="264">
        <v>0</v>
      </c>
      <c r="K32" s="264">
        <v>0</v>
      </c>
      <c r="L32" s="265">
        <v>0</v>
      </c>
    </row>
    <row r="33" spans="1:12" ht="12.75">
      <c r="A33" s="189" t="s">
        <v>11</v>
      </c>
      <c r="B33" s="261">
        <v>53</v>
      </c>
      <c r="C33" s="262">
        <v>0</v>
      </c>
      <c r="D33" s="263">
        <v>1</v>
      </c>
      <c r="E33" s="264">
        <v>42</v>
      </c>
      <c r="F33" s="264">
        <v>2</v>
      </c>
      <c r="G33" s="238">
        <v>1</v>
      </c>
      <c r="H33" s="264">
        <v>0</v>
      </c>
      <c r="I33" s="264">
        <v>3</v>
      </c>
      <c r="J33" s="264">
        <v>1</v>
      </c>
      <c r="K33" s="264">
        <v>3</v>
      </c>
      <c r="L33" s="265">
        <v>0</v>
      </c>
    </row>
    <row r="34" spans="1:12" ht="12.75">
      <c r="A34" s="189" t="s">
        <v>40</v>
      </c>
      <c r="B34" s="261">
        <v>0</v>
      </c>
      <c r="C34" s="262">
        <v>0</v>
      </c>
      <c r="D34" s="263">
        <v>0</v>
      </c>
      <c r="E34" s="264">
        <v>0</v>
      </c>
      <c r="F34" s="264">
        <v>0</v>
      </c>
      <c r="G34" s="238">
        <v>0</v>
      </c>
      <c r="H34" s="264">
        <v>0</v>
      </c>
      <c r="I34" s="264">
        <v>0</v>
      </c>
      <c r="J34" s="264">
        <v>0</v>
      </c>
      <c r="K34" s="264">
        <v>0</v>
      </c>
      <c r="L34" s="265">
        <v>0</v>
      </c>
    </row>
    <row r="35" spans="1:12" ht="12.75">
      <c r="A35" s="189" t="s">
        <v>22</v>
      </c>
      <c r="B35" s="261">
        <v>9</v>
      </c>
      <c r="C35" s="262">
        <v>0</v>
      </c>
      <c r="D35" s="263">
        <v>3</v>
      </c>
      <c r="E35" s="264">
        <v>0</v>
      </c>
      <c r="F35" s="264">
        <v>6</v>
      </c>
      <c r="G35" s="238">
        <v>0</v>
      </c>
      <c r="H35" s="264">
        <v>0</v>
      </c>
      <c r="I35" s="264">
        <v>0</v>
      </c>
      <c r="J35" s="264">
        <v>0</v>
      </c>
      <c r="K35" s="264">
        <v>0</v>
      </c>
      <c r="L35" s="265">
        <v>0</v>
      </c>
    </row>
    <row r="36" spans="1:12" ht="12.75">
      <c r="A36" s="189" t="s">
        <v>41</v>
      </c>
      <c r="B36" s="261">
        <v>1</v>
      </c>
      <c r="C36" s="262">
        <v>0</v>
      </c>
      <c r="D36" s="263">
        <v>1</v>
      </c>
      <c r="E36" s="264">
        <v>0</v>
      </c>
      <c r="F36" s="264">
        <v>0</v>
      </c>
      <c r="G36" s="238">
        <v>0</v>
      </c>
      <c r="H36" s="264">
        <v>0</v>
      </c>
      <c r="I36" s="264">
        <v>0</v>
      </c>
      <c r="J36" s="264">
        <v>0</v>
      </c>
      <c r="K36" s="264">
        <v>0</v>
      </c>
      <c r="L36" s="265">
        <v>0</v>
      </c>
    </row>
    <row r="37" spans="1:12" ht="12.75">
      <c r="A37" s="190" t="s">
        <v>42</v>
      </c>
      <c r="B37" s="261">
        <v>0</v>
      </c>
      <c r="C37" s="262">
        <v>0</v>
      </c>
      <c r="D37" s="263">
        <v>0</v>
      </c>
      <c r="E37" s="264">
        <v>0</v>
      </c>
      <c r="F37" s="264">
        <v>0</v>
      </c>
      <c r="G37" s="238">
        <v>0</v>
      </c>
      <c r="H37" s="264">
        <v>0</v>
      </c>
      <c r="I37" s="264">
        <v>0</v>
      </c>
      <c r="J37" s="264">
        <v>0</v>
      </c>
      <c r="K37" s="264">
        <v>0</v>
      </c>
      <c r="L37" s="265">
        <v>0</v>
      </c>
    </row>
    <row r="38" spans="1:12" ht="12.75">
      <c r="A38" s="189" t="s">
        <v>23</v>
      </c>
      <c r="B38" s="261">
        <v>12</v>
      </c>
      <c r="C38" s="262">
        <v>0</v>
      </c>
      <c r="D38" s="263">
        <v>0</v>
      </c>
      <c r="E38" s="264">
        <v>10</v>
      </c>
      <c r="F38" s="264">
        <v>1</v>
      </c>
      <c r="G38" s="238">
        <v>0</v>
      </c>
      <c r="H38" s="264">
        <v>0</v>
      </c>
      <c r="I38" s="264">
        <v>0</v>
      </c>
      <c r="J38" s="264">
        <v>0</v>
      </c>
      <c r="K38" s="264">
        <v>1</v>
      </c>
      <c r="L38" s="265">
        <v>0</v>
      </c>
    </row>
    <row r="39" spans="1:12" ht="12.75">
      <c r="A39" s="190" t="s">
        <v>43</v>
      </c>
      <c r="B39" s="261">
        <v>0</v>
      </c>
      <c r="C39" s="262">
        <v>0</v>
      </c>
      <c r="D39" s="263">
        <v>0</v>
      </c>
      <c r="E39" s="264">
        <v>0</v>
      </c>
      <c r="F39" s="264">
        <v>0</v>
      </c>
      <c r="G39" s="238">
        <v>0</v>
      </c>
      <c r="H39" s="264">
        <v>0</v>
      </c>
      <c r="I39" s="264">
        <v>0</v>
      </c>
      <c r="J39" s="264">
        <v>0</v>
      </c>
      <c r="K39" s="264">
        <v>0</v>
      </c>
      <c r="L39" s="265">
        <v>0</v>
      </c>
    </row>
    <row r="40" spans="1:12" ht="12.75">
      <c r="A40" s="189" t="s">
        <v>44</v>
      </c>
      <c r="B40" s="261">
        <v>1</v>
      </c>
      <c r="C40" s="262">
        <v>0</v>
      </c>
      <c r="D40" s="263">
        <v>1</v>
      </c>
      <c r="E40" s="264">
        <v>0</v>
      </c>
      <c r="F40" s="264">
        <v>0</v>
      </c>
      <c r="G40" s="238">
        <v>0</v>
      </c>
      <c r="H40" s="264">
        <v>0</v>
      </c>
      <c r="I40" s="264">
        <v>0</v>
      </c>
      <c r="J40" s="264">
        <v>0</v>
      </c>
      <c r="K40" s="264">
        <v>0</v>
      </c>
      <c r="L40" s="265">
        <v>0</v>
      </c>
    </row>
    <row r="41" spans="1:12" ht="12.75">
      <c r="A41" s="189" t="s">
        <v>45</v>
      </c>
      <c r="B41" s="261">
        <v>1</v>
      </c>
      <c r="C41" s="262">
        <v>0</v>
      </c>
      <c r="D41" s="263">
        <v>0</v>
      </c>
      <c r="E41" s="264">
        <v>1</v>
      </c>
      <c r="F41" s="264">
        <v>0</v>
      </c>
      <c r="G41" s="238">
        <v>0</v>
      </c>
      <c r="H41" s="264">
        <v>0</v>
      </c>
      <c r="I41" s="264">
        <v>0</v>
      </c>
      <c r="J41" s="264">
        <v>0</v>
      </c>
      <c r="K41" s="264">
        <v>0</v>
      </c>
      <c r="L41" s="265">
        <v>0</v>
      </c>
    </row>
    <row r="42" spans="1:12" ht="12.75">
      <c r="A42" s="189" t="s">
        <v>49</v>
      </c>
      <c r="B42" s="261">
        <v>0</v>
      </c>
      <c r="C42" s="262">
        <v>0</v>
      </c>
      <c r="D42" s="263">
        <v>0</v>
      </c>
      <c r="E42" s="264">
        <v>0</v>
      </c>
      <c r="F42" s="264">
        <v>0</v>
      </c>
      <c r="G42" s="238">
        <v>0</v>
      </c>
      <c r="H42" s="264">
        <v>0</v>
      </c>
      <c r="I42" s="264">
        <v>0</v>
      </c>
      <c r="J42" s="264">
        <v>0</v>
      </c>
      <c r="K42" s="264">
        <v>0</v>
      </c>
      <c r="L42" s="265">
        <v>0</v>
      </c>
    </row>
    <row r="43" spans="1:12" ht="12.75">
      <c r="A43" s="189" t="s">
        <v>50</v>
      </c>
      <c r="B43" s="261">
        <v>2</v>
      </c>
      <c r="C43" s="262">
        <v>0</v>
      </c>
      <c r="D43" s="263">
        <v>1</v>
      </c>
      <c r="E43" s="264">
        <v>0</v>
      </c>
      <c r="F43" s="264">
        <v>1</v>
      </c>
      <c r="G43" s="238">
        <v>0</v>
      </c>
      <c r="H43" s="264">
        <v>0</v>
      </c>
      <c r="I43" s="264">
        <v>0</v>
      </c>
      <c r="J43" s="264">
        <v>0</v>
      </c>
      <c r="K43" s="264">
        <v>0</v>
      </c>
      <c r="L43" s="265">
        <v>0</v>
      </c>
    </row>
    <row r="44" spans="1:12" ht="12.75">
      <c r="A44" s="189" t="s">
        <v>52</v>
      </c>
      <c r="B44" s="261">
        <v>0</v>
      </c>
      <c r="C44" s="262">
        <v>0</v>
      </c>
      <c r="D44" s="263">
        <v>0</v>
      </c>
      <c r="E44" s="264">
        <v>0</v>
      </c>
      <c r="F44" s="264">
        <v>0</v>
      </c>
      <c r="G44" s="238">
        <v>0</v>
      </c>
      <c r="H44" s="264">
        <v>0</v>
      </c>
      <c r="I44" s="264">
        <v>0</v>
      </c>
      <c r="J44" s="264">
        <v>0</v>
      </c>
      <c r="K44" s="264">
        <v>0</v>
      </c>
      <c r="L44" s="265">
        <v>0</v>
      </c>
    </row>
    <row r="45" spans="1:12" ht="12.75">
      <c r="A45" s="189" t="s">
        <v>53</v>
      </c>
      <c r="B45" s="261">
        <v>0</v>
      </c>
      <c r="C45" s="262">
        <v>0</v>
      </c>
      <c r="D45" s="263">
        <v>0</v>
      </c>
      <c r="E45" s="264">
        <v>0</v>
      </c>
      <c r="F45" s="264">
        <v>0</v>
      </c>
      <c r="G45" s="238">
        <v>0</v>
      </c>
      <c r="H45" s="263">
        <v>0</v>
      </c>
      <c r="I45" s="264">
        <v>0</v>
      </c>
      <c r="J45" s="264">
        <v>0</v>
      </c>
      <c r="K45" s="264">
        <v>0</v>
      </c>
      <c r="L45" s="265">
        <v>0</v>
      </c>
    </row>
    <row r="46" spans="1:12" ht="12.75">
      <c r="A46" s="189" t="s">
        <v>25</v>
      </c>
      <c r="B46" s="261">
        <v>4</v>
      </c>
      <c r="C46" s="262">
        <v>0</v>
      </c>
      <c r="D46" s="263">
        <v>0</v>
      </c>
      <c r="E46" s="264">
        <v>3</v>
      </c>
      <c r="F46" s="264">
        <v>0</v>
      </c>
      <c r="G46" s="238">
        <v>0</v>
      </c>
      <c r="H46" s="264">
        <v>0</v>
      </c>
      <c r="I46" s="264">
        <v>0</v>
      </c>
      <c r="J46" s="264">
        <v>0</v>
      </c>
      <c r="K46" s="264">
        <v>1</v>
      </c>
      <c r="L46" s="265">
        <v>0</v>
      </c>
    </row>
    <row r="47" spans="1:12" ht="12.75">
      <c r="A47" s="189" t="s">
        <v>54</v>
      </c>
      <c r="B47" s="261">
        <v>2</v>
      </c>
      <c r="C47" s="262">
        <v>0</v>
      </c>
      <c r="D47" s="263">
        <v>0</v>
      </c>
      <c r="E47" s="264">
        <v>0</v>
      </c>
      <c r="F47" s="264">
        <v>2</v>
      </c>
      <c r="G47" s="238">
        <v>0</v>
      </c>
      <c r="H47" s="264">
        <v>0</v>
      </c>
      <c r="I47" s="264">
        <v>0</v>
      </c>
      <c r="J47" s="264">
        <v>0</v>
      </c>
      <c r="K47" s="264">
        <v>0</v>
      </c>
      <c r="L47" s="265">
        <v>0</v>
      </c>
    </row>
    <row r="48" spans="1:12" ht="12.75">
      <c r="A48" s="190" t="s">
        <v>55</v>
      </c>
      <c r="B48" s="261">
        <v>0</v>
      </c>
      <c r="C48" s="262">
        <v>0</v>
      </c>
      <c r="D48" s="263">
        <v>0</v>
      </c>
      <c r="E48" s="264">
        <v>0</v>
      </c>
      <c r="F48" s="264">
        <v>0</v>
      </c>
      <c r="G48" s="238">
        <v>0</v>
      </c>
      <c r="H48" s="264">
        <v>0</v>
      </c>
      <c r="I48" s="264">
        <v>0</v>
      </c>
      <c r="J48" s="264">
        <v>0</v>
      </c>
      <c r="K48" s="264">
        <v>0</v>
      </c>
      <c r="L48" s="265">
        <v>0</v>
      </c>
    </row>
    <row r="49" spans="1:12" ht="12.75">
      <c r="A49" s="189" t="s">
        <v>33</v>
      </c>
      <c r="B49" s="261">
        <v>1</v>
      </c>
      <c r="C49" s="262">
        <v>0</v>
      </c>
      <c r="D49" s="263">
        <v>0</v>
      </c>
      <c r="E49" s="264">
        <v>1</v>
      </c>
      <c r="F49" s="264">
        <v>0</v>
      </c>
      <c r="G49" s="238">
        <v>0</v>
      </c>
      <c r="H49" s="264">
        <v>0</v>
      </c>
      <c r="I49" s="264">
        <v>0</v>
      </c>
      <c r="J49" s="264">
        <v>0</v>
      </c>
      <c r="K49" s="264">
        <v>0</v>
      </c>
      <c r="L49" s="265">
        <v>0</v>
      </c>
    </row>
    <row r="50" spans="1:12" ht="12.75">
      <c r="A50" s="190" t="s">
        <v>34</v>
      </c>
      <c r="B50" s="261">
        <v>0</v>
      </c>
      <c r="C50" s="262">
        <v>0</v>
      </c>
      <c r="D50" s="263">
        <v>0</v>
      </c>
      <c r="E50" s="264">
        <v>0</v>
      </c>
      <c r="F50" s="264">
        <v>0</v>
      </c>
      <c r="G50" s="238">
        <v>0</v>
      </c>
      <c r="H50" s="264">
        <v>0</v>
      </c>
      <c r="I50" s="264">
        <v>0</v>
      </c>
      <c r="J50" s="264">
        <v>0</v>
      </c>
      <c r="K50" s="264">
        <v>0</v>
      </c>
      <c r="L50" s="265">
        <v>0</v>
      </c>
    </row>
    <row r="51" spans="1:12" ht="12.75">
      <c r="A51" s="189" t="s">
        <v>57</v>
      </c>
      <c r="B51" s="261">
        <v>4</v>
      </c>
      <c r="C51" s="262">
        <v>0</v>
      </c>
      <c r="D51" s="263">
        <v>2</v>
      </c>
      <c r="E51" s="264">
        <v>1</v>
      </c>
      <c r="F51" s="264">
        <v>0</v>
      </c>
      <c r="G51" s="238">
        <v>0</v>
      </c>
      <c r="H51" s="264">
        <v>0</v>
      </c>
      <c r="I51" s="264">
        <v>0</v>
      </c>
      <c r="J51" s="264">
        <v>0</v>
      </c>
      <c r="K51" s="264">
        <v>1</v>
      </c>
      <c r="L51" s="265">
        <v>0</v>
      </c>
    </row>
    <row r="52" spans="1:12" ht="12.75">
      <c r="A52" s="189" t="s">
        <v>59</v>
      </c>
      <c r="B52" s="261">
        <v>4</v>
      </c>
      <c r="C52" s="262">
        <v>0</v>
      </c>
      <c r="D52" s="263">
        <v>2</v>
      </c>
      <c r="E52" s="264">
        <v>2</v>
      </c>
      <c r="F52" s="264">
        <v>0</v>
      </c>
      <c r="G52" s="238">
        <v>0</v>
      </c>
      <c r="H52" s="264">
        <v>0</v>
      </c>
      <c r="I52" s="264">
        <v>0</v>
      </c>
      <c r="J52" s="264">
        <v>0</v>
      </c>
      <c r="K52" s="264">
        <v>0</v>
      </c>
      <c r="L52" s="265">
        <v>0</v>
      </c>
    </row>
    <row r="53" spans="1:12" ht="12.75">
      <c r="A53" s="190" t="s">
        <v>60</v>
      </c>
      <c r="B53" s="261">
        <v>0</v>
      </c>
      <c r="C53" s="262">
        <v>0</v>
      </c>
      <c r="D53" s="263">
        <v>0</v>
      </c>
      <c r="E53" s="264">
        <v>0</v>
      </c>
      <c r="F53" s="264">
        <v>0</v>
      </c>
      <c r="G53" s="238">
        <v>0</v>
      </c>
      <c r="H53" s="264">
        <v>0</v>
      </c>
      <c r="I53" s="264">
        <v>0</v>
      </c>
      <c r="J53" s="264">
        <v>0</v>
      </c>
      <c r="K53" s="264">
        <v>0</v>
      </c>
      <c r="L53" s="265">
        <v>0</v>
      </c>
    </row>
    <row r="54" spans="1:12" ht="12.75">
      <c r="A54" s="190" t="s">
        <v>61</v>
      </c>
      <c r="B54" s="261">
        <v>0</v>
      </c>
      <c r="C54" s="262">
        <v>0</v>
      </c>
      <c r="D54" s="263">
        <v>0</v>
      </c>
      <c r="E54" s="264">
        <v>0</v>
      </c>
      <c r="F54" s="264">
        <v>0</v>
      </c>
      <c r="G54" s="238">
        <v>0</v>
      </c>
      <c r="H54" s="264">
        <v>0</v>
      </c>
      <c r="I54" s="264">
        <v>0</v>
      </c>
      <c r="J54" s="264">
        <v>0</v>
      </c>
      <c r="K54" s="264">
        <v>0</v>
      </c>
      <c r="L54" s="265">
        <v>0</v>
      </c>
    </row>
    <row r="55" spans="1:12" ht="12.75">
      <c r="A55" s="189" t="s">
        <v>10</v>
      </c>
      <c r="B55" s="261">
        <v>46</v>
      </c>
      <c r="C55" s="262">
        <v>0</v>
      </c>
      <c r="D55" s="263">
        <v>2</v>
      </c>
      <c r="E55" s="264">
        <v>38</v>
      </c>
      <c r="F55" s="264">
        <v>0</v>
      </c>
      <c r="G55" s="238">
        <v>0</v>
      </c>
      <c r="H55" s="263">
        <v>1</v>
      </c>
      <c r="I55" s="264">
        <v>2</v>
      </c>
      <c r="J55" s="264">
        <v>0</v>
      </c>
      <c r="K55" s="264">
        <v>3</v>
      </c>
      <c r="L55" s="265">
        <v>0</v>
      </c>
    </row>
    <row r="56" spans="1:12" ht="13.5" thickBot="1">
      <c r="A56" s="189" t="s">
        <v>229</v>
      </c>
      <c r="B56" s="266">
        <f>SUM(B6:B55)</f>
        <v>682</v>
      </c>
      <c r="C56" s="267">
        <f>SUM(C6:C55)</f>
        <v>307</v>
      </c>
      <c r="D56" s="268">
        <f aca="true" t="shared" si="0" ref="D56:L56">SUM(D6:D55)</f>
        <v>120</v>
      </c>
      <c r="E56" s="268">
        <f>SUM(E6:E55)</f>
        <v>172</v>
      </c>
      <c r="F56" s="268">
        <f t="shared" si="0"/>
        <v>17</v>
      </c>
      <c r="G56" s="268">
        <f>SUM(G6:G55)</f>
        <v>4</v>
      </c>
      <c r="H56" s="268">
        <f>SUM(H6:H55)</f>
        <v>4</v>
      </c>
      <c r="I56" s="268">
        <f>SUM(I6:I55)</f>
        <v>20</v>
      </c>
      <c r="J56" s="268">
        <f>SUM(J6:J55)</f>
        <v>20</v>
      </c>
      <c r="K56" s="268">
        <f t="shared" si="0"/>
        <v>18</v>
      </c>
      <c r="L56" s="269">
        <f t="shared" si="0"/>
        <v>0</v>
      </c>
    </row>
    <row r="57" spans="2:12" ht="12.75">
      <c r="B57" s="228"/>
      <c r="C57" s="270">
        <f>C56/B56</f>
        <v>0.4501466275659824</v>
      </c>
      <c r="D57" s="252">
        <f>D56/B56</f>
        <v>0.17595307917888564</v>
      </c>
      <c r="E57" s="252">
        <f aca="true" t="shared" si="1" ref="E57:L57">E56/$B56</f>
        <v>0.25219941348973607</v>
      </c>
      <c r="F57" s="252">
        <f t="shared" si="1"/>
        <v>0.024926686217008796</v>
      </c>
      <c r="G57" s="252">
        <f t="shared" si="1"/>
        <v>0.005865102639296188</v>
      </c>
      <c r="H57" s="252">
        <f t="shared" si="1"/>
        <v>0.005865102639296188</v>
      </c>
      <c r="I57" s="252">
        <f t="shared" si="1"/>
        <v>0.02932551319648094</v>
      </c>
      <c r="J57" s="252">
        <f t="shared" si="1"/>
        <v>0.02932551319648094</v>
      </c>
      <c r="K57" s="252">
        <f t="shared" si="1"/>
        <v>0.026392961876832845</v>
      </c>
      <c r="L57" s="252">
        <f t="shared" si="1"/>
        <v>0</v>
      </c>
    </row>
    <row r="58" spans="2:12" ht="12.75">
      <c r="B58" s="228"/>
      <c r="C58" s="228"/>
      <c r="D58" s="228"/>
      <c r="E58" s="228"/>
      <c r="F58" s="228"/>
      <c r="G58" s="228"/>
      <c r="H58" s="228"/>
      <c r="I58" s="228"/>
      <c r="J58" s="228"/>
      <c r="K58" s="228"/>
      <c r="L58" s="228"/>
    </row>
    <row r="59" spans="1:12" ht="12.75">
      <c r="A59" t="s">
        <v>238</v>
      </c>
      <c r="B59" s="228"/>
      <c r="C59" s="228"/>
      <c r="D59" s="228"/>
      <c r="E59" s="228"/>
      <c r="F59" s="228"/>
      <c r="G59" s="228"/>
      <c r="H59" s="228"/>
      <c r="I59" s="228"/>
      <c r="J59" s="228"/>
      <c r="K59" s="228"/>
      <c r="L59" s="228"/>
    </row>
    <row r="60" spans="1:12" ht="12.75">
      <c r="A60" t="s">
        <v>239</v>
      </c>
      <c r="B60" s="228"/>
      <c r="C60" s="228"/>
      <c r="D60" s="228"/>
      <c r="E60" s="228"/>
      <c r="F60" s="228"/>
      <c r="G60" s="228"/>
      <c r="H60" s="228"/>
      <c r="I60" s="228"/>
      <c r="J60" s="228"/>
      <c r="K60" s="228"/>
      <c r="L60" s="228"/>
    </row>
    <row r="61" spans="1:12" ht="12.75">
      <c r="A61" t="s">
        <v>240</v>
      </c>
      <c r="B61" s="228"/>
      <c r="C61" s="228"/>
      <c r="D61" s="228"/>
      <c r="E61" s="228"/>
      <c r="F61" s="228"/>
      <c r="G61" s="228"/>
      <c r="H61" s="228"/>
      <c r="I61" s="228"/>
      <c r="J61" s="228"/>
      <c r="K61" s="228"/>
      <c r="L61" s="228"/>
    </row>
    <row r="62" spans="1:12" ht="12.75">
      <c r="A62" t="s">
        <v>241</v>
      </c>
      <c r="B62" s="228"/>
      <c r="C62" s="228"/>
      <c r="D62" s="228"/>
      <c r="E62" s="228"/>
      <c r="F62" s="228"/>
      <c r="G62" s="228"/>
      <c r="H62" s="228"/>
      <c r="I62" s="228"/>
      <c r="J62" s="228"/>
      <c r="K62" s="228"/>
      <c r="L62" s="228"/>
    </row>
    <row r="63" spans="1:12" ht="12.75">
      <c r="A63" t="s">
        <v>242</v>
      </c>
      <c r="B63" s="228"/>
      <c r="C63" s="228"/>
      <c r="D63" s="228"/>
      <c r="E63" s="228"/>
      <c r="F63" s="228"/>
      <c r="G63" s="228"/>
      <c r="H63" s="228"/>
      <c r="I63" s="228"/>
      <c r="J63" s="228"/>
      <c r="K63" s="228"/>
      <c r="L63" s="228"/>
    </row>
    <row r="64" spans="1:12" ht="12.75">
      <c r="A64" t="s">
        <v>243</v>
      </c>
      <c r="B64" s="228"/>
      <c r="C64" s="228"/>
      <c r="D64" s="228"/>
      <c r="E64" s="228"/>
      <c r="F64" s="228"/>
      <c r="G64" s="228"/>
      <c r="H64" s="228"/>
      <c r="I64" s="228"/>
      <c r="J64" s="228"/>
      <c r="K64" s="228"/>
      <c r="L64" s="228"/>
    </row>
    <row r="65" spans="1:12" ht="12.75">
      <c r="A65" t="s">
        <v>244</v>
      </c>
      <c r="B65" s="228"/>
      <c r="C65" s="228"/>
      <c r="D65" s="228"/>
      <c r="E65" s="228"/>
      <c r="F65" s="228"/>
      <c r="G65" s="228"/>
      <c r="H65" s="228"/>
      <c r="I65" s="228"/>
      <c r="J65" s="228"/>
      <c r="K65" s="228"/>
      <c r="L65" s="228"/>
    </row>
    <row r="66" spans="1:12" ht="12.75">
      <c r="A66" t="s">
        <v>245</v>
      </c>
      <c r="B66" s="228"/>
      <c r="C66" s="228"/>
      <c r="D66" s="228"/>
      <c r="E66" s="228"/>
      <c r="F66" s="228"/>
      <c r="G66" s="228"/>
      <c r="H66" s="228"/>
      <c r="I66" s="228"/>
      <c r="J66" s="228"/>
      <c r="K66" s="228"/>
      <c r="L66" s="228"/>
    </row>
    <row r="67" spans="1:12" ht="12.75">
      <c r="A67" t="s">
        <v>246</v>
      </c>
      <c r="B67" s="228"/>
      <c r="C67" s="228"/>
      <c r="D67" s="228"/>
      <c r="E67" s="228"/>
      <c r="F67" s="228"/>
      <c r="G67" s="228"/>
      <c r="H67" s="228"/>
      <c r="I67" s="228"/>
      <c r="J67" s="228"/>
      <c r="K67" s="228"/>
      <c r="L67" s="228"/>
    </row>
    <row r="68" spans="1:12" ht="12.75">
      <c r="A68" t="s">
        <v>247</v>
      </c>
      <c r="B68" s="228"/>
      <c r="C68" s="228"/>
      <c r="D68" s="228"/>
      <c r="E68" s="228"/>
      <c r="F68" s="228"/>
      <c r="G68" s="228"/>
      <c r="H68" s="228"/>
      <c r="I68" s="228"/>
      <c r="J68" s="228"/>
      <c r="K68" s="228"/>
      <c r="L68" s="228"/>
    </row>
  </sheetData>
  <mergeCells count="3">
    <mergeCell ref="A1:L1"/>
    <mergeCell ref="A2:L2"/>
    <mergeCell ref="A3:L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6"/>
  <sheetViews>
    <sheetView workbookViewId="0" topLeftCell="A1">
      <selection activeCell="N17" sqref="N17"/>
    </sheetView>
  </sheetViews>
  <sheetFormatPr defaultColWidth="9.140625" defaultRowHeight="12.75"/>
  <cols>
    <col min="1" max="1" width="12.421875" style="0" customWidth="1"/>
    <col min="3" max="3" width="10.140625" style="0" customWidth="1"/>
    <col min="4" max="4" width="9.7109375" style="0" customWidth="1"/>
    <col min="5" max="5" width="1.57421875" style="0" customWidth="1"/>
    <col min="7" max="7" width="9.7109375" style="0" customWidth="1"/>
    <col min="8" max="8" width="10.421875" style="0" customWidth="1"/>
    <col min="9" max="9" width="1.57421875" style="0" customWidth="1"/>
    <col min="11" max="11" width="10.7109375" style="0" customWidth="1"/>
    <col min="12" max="12" width="10.140625" style="0" customWidth="1"/>
    <col min="13" max="13" width="10.8515625" style="0" customWidth="1"/>
  </cols>
  <sheetData>
    <row r="1" spans="1:13" ht="15">
      <c r="A1" s="280" t="s">
        <v>216</v>
      </c>
      <c r="B1" s="280"/>
      <c r="C1" s="280"/>
      <c r="D1" s="280"/>
      <c r="E1" s="280"/>
      <c r="F1" s="280"/>
      <c r="G1" s="280"/>
      <c r="H1" s="280"/>
      <c r="I1" s="280"/>
      <c r="J1" s="280"/>
      <c r="K1" s="280"/>
      <c r="L1" s="280"/>
      <c r="M1" s="280"/>
    </row>
    <row r="2" spans="1:13" ht="15">
      <c r="A2" s="280" t="s">
        <v>217</v>
      </c>
      <c r="B2" s="280"/>
      <c r="C2" s="280"/>
      <c r="D2" s="280"/>
      <c r="E2" s="280"/>
      <c r="F2" s="280"/>
      <c r="G2" s="280"/>
      <c r="H2" s="280"/>
      <c r="I2" s="280"/>
      <c r="J2" s="280"/>
      <c r="K2" s="280"/>
      <c r="L2" s="280"/>
      <c r="M2" s="280"/>
    </row>
    <row r="3" spans="1:13" ht="15">
      <c r="A3" s="280" t="s">
        <v>218</v>
      </c>
      <c r="B3" s="280"/>
      <c r="C3" s="280"/>
      <c r="D3" s="280"/>
      <c r="E3" s="280"/>
      <c r="F3" s="280"/>
      <c r="G3" s="280"/>
      <c r="H3" s="280"/>
      <c r="I3" s="280"/>
      <c r="J3" s="280"/>
      <c r="K3" s="280"/>
      <c r="L3" s="280"/>
      <c r="M3" s="229"/>
    </row>
    <row r="4" spans="1:13" ht="51">
      <c r="A4" s="230" t="s">
        <v>219</v>
      </c>
      <c r="B4" s="231" t="s">
        <v>220</v>
      </c>
      <c r="C4" s="232" t="s">
        <v>221</v>
      </c>
      <c r="D4" s="232" t="s">
        <v>222</v>
      </c>
      <c r="E4" s="233"/>
      <c r="F4" s="231" t="s">
        <v>174</v>
      </c>
      <c r="G4" s="232" t="s">
        <v>221</v>
      </c>
      <c r="H4" s="232" t="s">
        <v>222</v>
      </c>
      <c r="I4" s="234"/>
      <c r="J4" s="232" t="s">
        <v>223</v>
      </c>
      <c r="K4" s="232" t="s">
        <v>221</v>
      </c>
      <c r="L4" s="235" t="s">
        <v>222</v>
      </c>
      <c r="M4" s="236" t="s">
        <v>224</v>
      </c>
    </row>
    <row r="5" spans="1:13" ht="12.75">
      <c r="A5" s="237" t="s">
        <v>21</v>
      </c>
      <c r="B5" s="238">
        <v>0</v>
      </c>
      <c r="C5" s="238">
        <v>0</v>
      </c>
      <c r="D5" s="238">
        <v>0</v>
      </c>
      <c r="E5" s="239"/>
      <c r="F5" s="238">
        <v>2</v>
      </c>
      <c r="G5" s="238">
        <v>0</v>
      </c>
      <c r="H5" s="238">
        <v>2</v>
      </c>
      <c r="I5" s="239"/>
      <c r="J5" s="238">
        <v>2</v>
      </c>
      <c r="K5" s="238">
        <v>0</v>
      </c>
      <c r="L5" s="240">
        <v>2</v>
      </c>
      <c r="M5" s="241">
        <f aca="true" t="shared" si="0" ref="M5:M34">L5/J5</f>
        <v>1</v>
      </c>
    </row>
    <row r="6" spans="1:13" ht="12.75">
      <c r="A6" s="237" t="s">
        <v>48</v>
      </c>
      <c r="B6" s="238">
        <v>1</v>
      </c>
      <c r="C6" s="238">
        <v>0</v>
      </c>
      <c r="D6" s="238">
        <v>1</v>
      </c>
      <c r="E6" s="239"/>
      <c r="F6" s="238">
        <v>1</v>
      </c>
      <c r="G6" s="238">
        <v>0</v>
      </c>
      <c r="H6" s="238">
        <v>1</v>
      </c>
      <c r="I6" s="239"/>
      <c r="J6" s="238">
        <v>2</v>
      </c>
      <c r="K6" s="238">
        <v>0</v>
      </c>
      <c r="L6" s="240">
        <v>2</v>
      </c>
      <c r="M6" s="241">
        <f t="shared" si="0"/>
        <v>1</v>
      </c>
    </row>
    <row r="7" spans="1:13" ht="12.75">
      <c r="A7" s="237" t="s">
        <v>57</v>
      </c>
      <c r="B7" s="238">
        <v>2</v>
      </c>
      <c r="C7" s="238">
        <v>0</v>
      </c>
      <c r="D7" s="238">
        <v>2</v>
      </c>
      <c r="E7" s="239"/>
      <c r="F7" s="238">
        <v>0</v>
      </c>
      <c r="G7" s="238">
        <v>0</v>
      </c>
      <c r="H7" s="238">
        <v>0</v>
      </c>
      <c r="I7" s="239"/>
      <c r="J7" s="238">
        <v>2</v>
      </c>
      <c r="K7" s="238">
        <v>0</v>
      </c>
      <c r="L7" s="240">
        <v>2</v>
      </c>
      <c r="M7" s="241">
        <f t="shared" si="0"/>
        <v>1</v>
      </c>
    </row>
    <row r="8" spans="1:13" ht="12.75">
      <c r="A8" s="237" t="s">
        <v>32</v>
      </c>
      <c r="B8" s="238">
        <v>1</v>
      </c>
      <c r="C8" s="238">
        <v>1</v>
      </c>
      <c r="D8" s="238">
        <v>0</v>
      </c>
      <c r="E8" s="239"/>
      <c r="F8" s="238">
        <v>4</v>
      </c>
      <c r="G8" s="238">
        <v>1</v>
      </c>
      <c r="H8" s="238">
        <v>3</v>
      </c>
      <c r="I8" s="239"/>
      <c r="J8" s="238">
        <v>5</v>
      </c>
      <c r="K8" s="238">
        <v>2</v>
      </c>
      <c r="L8" s="240">
        <v>3</v>
      </c>
      <c r="M8" s="241">
        <f t="shared" si="0"/>
        <v>0.6</v>
      </c>
    </row>
    <row r="9" spans="1:13" ht="12.75">
      <c r="A9" s="237" t="s">
        <v>176</v>
      </c>
      <c r="B9" s="238">
        <v>20</v>
      </c>
      <c r="C9" s="238">
        <v>7</v>
      </c>
      <c r="D9" s="238">
        <v>13</v>
      </c>
      <c r="E9" s="239"/>
      <c r="F9" s="238">
        <v>32</v>
      </c>
      <c r="G9" s="238">
        <v>15</v>
      </c>
      <c r="H9" s="238">
        <v>17</v>
      </c>
      <c r="I9" s="239"/>
      <c r="J9" s="238">
        <v>52</v>
      </c>
      <c r="K9" s="238">
        <v>22</v>
      </c>
      <c r="L9" s="240">
        <v>30</v>
      </c>
      <c r="M9" s="241">
        <f t="shared" si="0"/>
        <v>0.5769230769230769</v>
      </c>
    </row>
    <row r="10" spans="1:13" ht="12.75">
      <c r="A10" s="237" t="s">
        <v>9</v>
      </c>
      <c r="B10" s="238">
        <v>4</v>
      </c>
      <c r="C10" s="238">
        <v>2</v>
      </c>
      <c r="D10" s="238">
        <v>2</v>
      </c>
      <c r="E10" s="239"/>
      <c r="F10" s="238">
        <v>0</v>
      </c>
      <c r="G10" s="238">
        <v>0</v>
      </c>
      <c r="H10" s="238">
        <v>0</v>
      </c>
      <c r="I10" s="239"/>
      <c r="J10" s="238">
        <v>4</v>
      </c>
      <c r="K10" s="238">
        <v>2</v>
      </c>
      <c r="L10" s="240">
        <v>2</v>
      </c>
      <c r="M10" s="241">
        <f t="shared" si="0"/>
        <v>0.5</v>
      </c>
    </row>
    <row r="11" spans="1:13" ht="12.75">
      <c r="A11" s="242" t="s">
        <v>16</v>
      </c>
      <c r="B11" s="238">
        <v>2</v>
      </c>
      <c r="C11" s="238">
        <v>1</v>
      </c>
      <c r="D11" s="238">
        <v>1</v>
      </c>
      <c r="E11" s="239"/>
      <c r="F11" s="238">
        <v>24</v>
      </c>
      <c r="G11" s="238">
        <v>13</v>
      </c>
      <c r="H11" s="238">
        <v>11</v>
      </c>
      <c r="I11" s="239"/>
      <c r="J11" s="238">
        <v>26</v>
      </c>
      <c r="K11" s="238">
        <v>14</v>
      </c>
      <c r="L11" s="240">
        <v>12</v>
      </c>
      <c r="M11" s="241">
        <f t="shared" si="0"/>
        <v>0.46153846153846156</v>
      </c>
    </row>
    <row r="12" spans="1:13" ht="12.75">
      <c r="A12" s="237" t="s">
        <v>24</v>
      </c>
      <c r="B12" s="238">
        <v>3</v>
      </c>
      <c r="C12" s="238">
        <v>2</v>
      </c>
      <c r="D12" s="238">
        <v>1</v>
      </c>
      <c r="E12" s="239"/>
      <c r="F12" s="238">
        <v>10</v>
      </c>
      <c r="G12" s="238">
        <v>5</v>
      </c>
      <c r="H12" s="238">
        <v>5</v>
      </c>
      <c r="I12" s="239"/>
      <c r="J12" s="238">
        <v>13</v>
      </c>
      <c r="K12" s="238">
        <v>7</v>
      </c>
      <c r="L12" s="240">
        <v>6</v>
      </c>
      <c r="M12" s="241">
        <f t="shared" si="0"/>
        <v>0.46153846153846156</v>
      </c>
    </row>
    <row r="13" spans="1:13" ht="12.75">
      <c r="A13" s="237" t="s">
        <v>12</v>
      </c>
      <c r="B13" s="238">
        <v>8</v>
      </c>
      <c r="C13" s="238">
        <v>5</v>
      </c>
      <c r="D13" s="238">
        <v>3</v>
      </c>
      <c r="E13" s="239"/>
      <c r="F13" s="238">
        <v>9</v>
      </c>
      <c r="G13" s="238">
        <v>5</v>
      </c>
      <c r="H13" s="238">
        <v>4</v>
      </c>
      <c r="I13" s="239"/>
      <c r="J13" s="238">
        <v>17</v>
      </c>
      <c r="K13" s="238">
        <v>10</v>
      </c>
      <c r="L13" s="240">
        <v>7</v>
      </c>
      <c r="M13" s="241">
        <f t="shared" si="0"/>
        <v>0.4117647058823529</v>
      </c>
    </row>
    <row r="14" spans="1:13" ht="12.75">
      <c r="A14" s="237" t="s">
        <v>13</v>
      </c>
      <c r="B14" s="238">
        <v>7</v>
      </c>
      <c r="C14" s="238">
        <v>2</v>
      </c>
      <c r="D14" s="238">
        <v>5</v>
      </c>
      <c r="E14" s="239"/>
      <c r="F14" s="238">
        <v>33</v>
      </c>
      <c r="G14" s="238">
        <v>22</v>
      </c>
      <c r="H14" s="238">
        <v>11</v>
      </c>
      <c r="I14" s="239"/>
      <c r="J14" s="238">
        <v>40</v>
      </c>
      <c r="K14" s="238">
        <v>24</v>
      </c>
      <c r="L14" s="240">
        <v>16</v>
      </c>
      <c r="M14" s="241">
        <f t="shared" si="0"/>
        <v>0.4</v>
      </c>
    </row>
    <row r="15" spans="1:13" ht="12.75">
      <c r="A15" s="242" t="s">
        <v>7</v>
      </c>
      <c r="B15" s="238">
        <v>35</v>
      </c>
      <c r="C15" s="238">
        <v>28</v>
      </c>
      <c r="D15" s="238">
        <v>7</v>
      </c>
      <c r="E15" s="239"/>
      <c r="F15" s="238">
        <v>51</v>
      </c>
      <c r="G15" s="238">
        <v>25</v>
      </c>
      <c r="H15" s="238">
        <v>26</v>
      </c>
      <c r="I15" s="239"/>
      <c r="J15" s="238">
        <v>86</v>
      </c>
      <c r="K15" s="238">
        <v>53</v>
      </c>
      <c r="L15" s="240">
        <v>33</v>
      </c>
      <c r="M15" s="241">
        <f t="shared" si="0"/>
        <v>0.38372093023255816</v>
      </c>
    </row>
    <row r="16" spans="1:13" ht="12.75">
      <c r="A16" s="242" t="s">
        <v>14</v>
      </c>
      <c r="B16" s="238">
        <v>5</v>
      </c>
      <c r="C16" s="238">
        <v>4</v>
      </c>
      <c r="D16" s="238">
        <v>1</v>
      </c>
      <c r="E16" s="239"/>
      <c r="F16" s="238">
        <v>11</v>
      </c>
      <c r="G16" s="238">
        <v>6</v>
      </c>
      <c r="H16" s="238">
        <v>5</v>
      </c>
      <c r="I16" s="239"/>
      <c r="J16" s="238">
        <v>16</v>
      </c>
      <c r="K16" s="238">
        <v>10</v>
      </c>
      <c r="L16" s="240">
        <v>6</v>
      </c>
      <c r="M16" s="241">
        <f t="shared" si="0"/>
        <v>0.375</v>
      </c>
    </row>
    <row r="17" spans="1:13" ht="12.75">
      <c r="A17" s="243" t="s">
        <v>35</v>
      </c>
      <c r="B17" s="238">
        <v>3</v>
      </c>
      <c r="C17" s="238">
        <v>2</v>
      </c>
      <c r="D17" s="238">
        <v>1</v>
      </c>
      <c r="E17" s="244"/>
      <c r="F17" s="238">
        <v>3</v>
      </c>
      <c r="G17" s="238">
        <v>2</v>
      </c>
      <c r="H17" s="238">
        <v>1</v>
      </c>
      <c r="I17" s="239"/>
      <c r="J17" s="238">
        <v>6</v>
      </c>
      <c r="K17" s="238">
        <v>4</v>
      </c>
      <c r="L17" s="240">
        <v>2</v>
      </c>
      <c r="M17" s="241">
        <f t="shared" si="0"/>
        <v>0.3333333333333333</v>
      </c>
    </row>
    <row r="18" spans="1:13" ht="12.75">
      <c r="A18" s="237" t="s">
        <v>22</v>
      </c>
      <c r="B18" s="238">
        <v>3</v>
      </c>
      <c r="C18" s="238">
        <v>2</v>
      </c>
      <c r="D18" s="238">
        <v>1</v>
      </c>
      <c r="E18" s="239"/>
      <c r="F18" s="238">
        <v>0</v>
      </c>
      <c r="G18" s="238">
        <v>0</v>
      </c>
      <c r="H18" s="238">
        <v>0</v>
      </c>
      <c r="I18" s="239"/>
      <c r="J18" s="238">
        <v>3</v>
      </c>
      <c r="K18" s="238">
        <v>2</v>
      </c>
      <c r="L18" s="240">
        <v>1</v>
      </c>
      <c r="M18" s="241">
        <f t="shared" si="0"/>
        <v>0.3333333333333333</v>
      </c>
    </row>
    <row r="19" spans="1:13" ht="12.75">
      <c r="A19" s="237" t="s">
        <v>177</v>
      </c>
      <c r="B19" s="238">
        <v>4</v>
      </c>
      <c r="C19" s="238">
        <v>3</v>
      </c>
      <c r="D19" s="238">
        <v>1</v>
      </c>
      <c r="E19" s="239"/>
      <c r="F19" s="238">
        <v>98</v>
      </c>
      <c r="G19" s="238">
        <v>70</v>
      </c>
      <c r="H19" s="238">
        <v>28</v>
      </c>
      <c r="I19" s="239"/>
      <c r="J19" s="238">
        <v>102</v>
      </c>
      <c r="K19" s="238">
        <v>73</v>
      </c>
      <c r="L19" s="240">
        <v>29</v>
      </c>
      <c r="M19" s="241">
        <f t="shared" si="0"/>
        <v>0.28431372549019607</v>
      </c>
    </row>
    <row r="20" spans="1:13" ht="12.75">
      <c r="A20" s="237" t="s">
        <v>19</v>
      </c>
      <c r="B20" s="238">
        <v>3</v>
      </c>
      <c r="C20" s="238">
        <v>3</v>
      </c>
      <c r="D20" s="238">
        <v>0</v>
      </c>
      <c r="E20" s="239"/>
      <c r="F20" s="238">
        <v>12</v>
      </c>
      <c r="G20" s="238">
        <v>8</v>
      </c>
      <c r="H20" s="238">
        <v>4</v>
      </c>
      <c r="I20" s="239"/>
      <c r="J20" s="238">
        <v>15</v>
      </c>
      <c r="K20" s="238">
        <v>11</v>
      </c>
      <c r="L20" s="240">
        <v>4</v>
      </c>
      <c r="M20" s="241">
        <f t="shared" si="0"/>
        <v>0.26666666666666666</v>
      </c>
    </row>
    <row r="21" spans="1:13" ht="12.75">
      <c r="A21" s="237" t="s">
        <v>30</v>
      </c>
      <c r="B21" s="238">
        <v>0</v>
      </c>
      <c r="C21" s="238">
        <v>0</v>
      </c>
      <c r="D21" s="238">
        <v>0</v>
      </c>
      <c r="E21" s="239"/>
      <c r="F21" s="238">
        <v>9</v>
      </c>
      <c r="G21" s="238">
        <v>7</v>
      </c>
      <c r="H21" s="238">
        <v>2</v>
      </c>
      <c r="I21" s="239"/>
      <c r="J21" s="238">
        <v>9</v>
      </c>
      <c r="K21" s="238">
        <v>7</v>
      </c>
      <c r="L21" s="240">
        <v>2</v>
      </c>
      <c r="M21" s="241">
        <f t="shared" si="0"/>
        <v>0.2222222222222222</v>
      </c>
    </row>
    <row r="22" spans="1:13" ht="12.75">
      <c r="A22" s="237" t="s">
        <v>17</v>
      </c>
      <c r="B22" s="238">
        <v>5</v>
      </c>
      <c r="C22" s="238">
        <v>4</v>
      </c>
      <c r="D22" s="238">
        <v>1</v>
      </c>
      <c r="E22" s="239"/>
      <c r="F22" s="238">
        <v>0</v>
      </c>
      <c r="G22" s="238">
        <v>0</v>
      </c>
      <c r="H22" s="238">
        <v>0</v>
      </c>
      <c r="I22" s="239"/>
      <c r="J22" s="238">
        <v>5</v>
      </c>
      <c r="K22" s="238">
        <v>4</v>
      </c>
      <c r="L22" s="240">
        <v>1</v>
      </c>
      <c r="M22" s="241">
        <f t="shared" si="0"/>
        <v>0.2</v>
      </c>
    </row>
    <row r="23" spans="1:13" ht="12.75">
      <c r="A23" s="237" t="s">
        <v>20</v>
      </c>
      <c r="B23" s="238">
        <v>5</v>
      </c>
      <c r="C23" s="238">
        <v>5</v>
      </c>
      <c r="D23" s="238">
        <v>0</v>
      </c>
      <c r="E23" s="239"/>
      <c r="F23" s="238">
        <v>2</v>
      </c>
      <c r="G23" s="238">
        <v>1</v>
      </c>
      <c r="H23" s="238">
        <v>1</v>
      </c>
      <c r="I23" s="239"/>
      <c r="J23" s="238">
        <v>7</v>
      </c>
      <c r="K23" s="238">
        <v>6</v>
      </c>
      <c r="L23" s="240">
        <v>1</v>
      </c>
      <c r="M23" s="241">
        <f t="shared" si="0"/>
        <v>0.14285714285714285</v>
      </c>
    </row>
    <row r="24" spans="1:13" ht="12.75">
      <c r="A24" s="237" t="s">
        <v>15</v>
      </c>
      <c r="B24" s="238">
        <v>1</v>
      </c>
      <c r="C24" s="238">
        <v>1</v>
      </c>
      <c r="D24" s="238">
        <v>0</v>
      </c>
      <c r="E24" s="239"/>
      <c r="F24" s="238">
        <v>1</v>
      </c>
      <c r="G24" s="238">
        <v>1</v>
      </c>
      <c r="H24" s="238">
        <v>0</v>
      </c>
      <c r="I24" s="239"/>
      <c r="J24" s="238">
        <v>2</v>
      </c>
      <c r="K24" s="238">
        <v>2</v>
      </c>
      <c r="L24" s="240">
        <v>0</v>
      </c>
      <c r="M24" s="241">
        <f t="shared" si="0"/>
        <v>0</v>
      </c>
    </row>
    <row r="25" spans="1:13" ht="12.75">
      <c r="A25" s="237" t="s">
        <v>51</v>
      </c>
      <c r="B25" s="238">
        <v>0</v>
      </c>
      <c r="C25" s="238">
        <v>0</v>
      </c>
      <c r="D25" s="238">
        <v>0</v>
      </c>
      <c r="E25" s="239"/>
      <c r="F25" s="238">
        <v>2</v>
      </c>
      <c r="G25" s="238">
        <v>2</v>
      </c>
      <c r="H25" s="238">
        <v>0</v>
      </c>
      <c r="I25" s="239"/>
      <c r="J25" s="238">
        <v>2</v>
      </c>
      <c r="K25" s="238">
        <v>2</v>
      </c>
      <c r="L25" s="240">
        <v>0</v>
      </c>
      <c r="M25" s="241">
        <f t="shared" si="0"/>
        <v>0</v>
      </c>
    </row>
    <row r="26" spans="1:13" ht="12.75">
      <c r="A26" s="237" t="s">
        <v>26</v>
      </c>
      <c r="B26" s="238">
        <v>0</v>
      </c>
      <c r="C26" s="238">
        <v>0</v>
      </c>
      <c r="D26" s="238">
        <v>0</v>
      </c>
      <c r="E26" s="239"/>
      <c r="F26" s="238">
        <v>2</v>
      </c>
      <c r="G26" s="238">
        <v>2</v>
      </c>
      <c r="H26" s="238">
        <v>0</v>
      </c>
      <c r="I26" s="239"/>
      <c r="J26" s="238">
        <v>2</v>
      </c>
      <c r="K26" s="238">
        <v>2</v>
      </c>
      <c r="L26" s="240">
        <v>0</v>
      </c>
      <c r="M26" s="241">
        <f t="shared" si="0"/>
        <v>0</v>
      </c>
    </row>
    <row r="27" spans="1:13" ht="12.75">
      <c r="A27" s="237" t="s">
        <v>59</v>
      </c>
      <c r="B27" s="238">
        <v>2</v>
      </c>
      <c r="C27" s="238">
        <v>2</v>
      </c>
      <c r="D27" s="238">
        <v>0</v>
      </c>
      <c r="E27" s="239"/>
      <c r="F27" s="238">
        <v>0</v>
      </c>
      <c r="G27" s="238">
        <v>0</v>
      </c>
      <c r="H27" s="238">
        <v>0</v>
      </c>
      <c r="I27" s="239"/>
      <c r="J27" s="238">
        <v>2</v>
      </c>
      <c r="K27" s="238">
        <v>2</v>
      </c>
      <c r="L27" s="240">
        <v>0</v>
      </c>
      <c r="M27" s="241">
        <f t="shared" si="0"/>
        <v>0</v>
      </c>
    </row>
    <row r="28" spans="1:13" ht="12.75">
      <c r="A28" s="242" t="s">
        <v>10</v>
      </c>
      <c r="B28" s="238">
        <v>2</v>
      </c>
      <c r="C28" s="238">
        <v>2</v>
      </c>
      <c r="D28" s="238">
        <v>0</v>
      </c>
      <c r="E28" s="244"/>
      <c r="F28" s="238">
        <v>0</v>
      </c>
      <c r="G28" s="238">
        <v>0</v>
      </c>
      <c r="H28" s="238">
        <v>0</v>
      </c>
      <c r="I28" s="244"/>
      <c r="J28" s="238">
        <v>2</v>
      </c>
      <c r="K28" s="238">
        <v>2</v>
      </c>
      <c r="L28" s="240">
        <v>0</v>
      </c>
      <c r="M28" s="241">
        <f t="shared" si="0"/>
        <v>0</v>
      </c>
    </row>
    <row r="29" spans="1:13" ht="12.75">
      <c r="A29" s="237" t="s">
        <v>11</v>
      </c>
      <c r="B29" s="238">
        <v>1</v>
      </c>
      <c r="C29" s="238">
        <v>1</v>
      </c>
      <c r="D29" s="238">
        <v>0</v>
      </c>
      <c r="E29" s="239"/>
      <c r="F29" s="238">
        <v>0</v>
      </c>
      <c r="G29" s="238">
        <v>0</v>
      </c>
      <c r="H29" s="238">
        <v>0</v>
      </c>
      <c r="I29" s="239"/>
      <c r="J29" s="238">
        <v>1</v>
      </c>
      <c r="K29" s="238">
        <v>1</v>
      </c>
      <c r="L29" s="240">
        <v>0</v>
      </c>
      <c r="M29" s="241">
        <f t="shared" si="0"/>
        <v>0</v>
      </c>
    </row>
    <row r="30" spans="1:13" ht="25.5">
      <c r="A30" s="237" t="s">
        <v>41</v>
      </c>
      <c r="B30" s="238">
        <v>1</v>
      </c>
      <c r="C30" s="238">
        <v>1</v>
      </c>
      <c r="D30" s="238">
        <v>0</v>
      </c>
      <c r="E30" s="239"/>
      <c r="F30" s="238">
        <v>0</v>
      </c>
      <c r="G30" s="238">
        <v>0</v>
      </c>
      <c r="H30" s="238">
        <v>0</v>
      </c>
      <c r="I30" s="239"/>
      <c r="J30" s="238">
        <v>1</v>
      </c>
      <c r="K30" s="238">
        <v>1</v>
      </c>
      <c r="L30" s="240">
        <v>0</v>
      </c>
      <c r="M30" s="241">
        <f t="shared" si="0"/>
        <v>0</v>
      </c>
    </row>
    <row r="31" spans="1:13" ht="12.75">
      <c r="A31" s="237" t="s">
        <v>44</v>
      </c>
      <c r="B31" s="238">
        <v>1</v>
      </c>
      <c r="C31" s="238">
        <v>1</v>
      </c>
      <c r="D31" s="238">
        <v>0</v>
      </c>
      <c r="E31" s="239"/>
      <c r="F31" s="238">
        <v>0</v>
      </c>
      <c r="G31" s="238">
        <v>0</v>
      </c>
      <c r="H31" s="238">
        <v>0</v>
      </c>
      <c r="I31" s="239"/>
      <c r="J31" s="238">
        <v>1</v>
      </c>
      <c r="K31" s="238">
        <v>1</v>
      </c>
      <c r="L31" s="240">
        <v>0</v>
      </c>
      <c r="M31" s="241">
        <f t="shared" si="0"/>
        <v>0</v>
      </c>
    </row>
    <row r="32" spans="1:13" ht="12.75">
      <c r="A32" s="237" t="s">
        <v>47</v>
      </c>
      <c r="B32" s="238">
        <v>0</v>
      </c>
      <c r="C32" s="238">
        <v>0</v>
      </c>
      <c r="D32" s="238">
        <v>0</v>
      </c>
      <c r="E32" s="239"/>
      <c r="F32" s="238">
        <v>1</v>
      </c>
      <c r="G32" s="238">
        <v>1</v>
      </c>
      <c r="H32" s="238">
        <v>0</v>
      </c>
      <c r="I32" s="239"/>
      <c r="J32" s="238">
        <v>1</v>
      </c>
      <c r="K32" s="238">
        <v>1</v>
      </c>
      <c r="L32" s="240">
        <v>0</v>
      </c>
      <c r="M32" s="241">
        <f t="shared" si="0"/>
        <v>0</v>
      </c>
    </row>
    <row r="33" spans="1:13" ht="12.75">
      <c r="A33" s="245" t="s">
        <v>50</v>
      </c>
      <c r="B33" s="246">
        <v>1</v>
      </c>
      <c r="C33" s="246">
        <v>1</v>
      </c>
      <c r="D33" s="246">
        <v>0</v>
      </c>
      <c r="E33" s="239"/>
      <c r="F33" s="246">
        <v>0</v>
      </c>
      <c r="G33" s="246">
        <v>0</v>
      </c>
      <c r="H33" s="246">
        <v>0</v>
      </c>
      <c r="I33" s="239"/>
      <c r="J33" s="246">
        <v>1</v>
      </c>
      <c r="K33" s="246">
        <v>1</v>
      </c>
      <c r="L33" s="247">
        <v>0</v>
      </c>
      <c r="M33" s="241">
        <f t="shared" si="0"/>
        <v>0</v>
      </c>
    </row>
    <row r="34" spans="1:13" ht="13.5" thickBot="1">
      <c r="A34" s="248" t="s">
        <v>225</v>
      </c>
      <c r="B34" s="249">
        <f>SUM(B5:B33)</f>
        <v>120</v>
      </c>
      <c r="C34" s="249">
        <f>SUM(C5:C33)</f>
        <v>80</v>
      </c>
      <c r="D34" s="249">
        <f>SUM(D5:D33)</f>
        <v>40</v>
      </c>
      <c r="E34" s="250"/>
      <c r="F34" s="249">
        <f>SUM(F5:F33)</f>
        <v>307</v>
      </c>
      <c r="G34" s="249">
        <f>SUM(G5:G33)</f>
        <v>186</v>
      </c>
      <c r="H34" s="249">
        <f>SUM(H5:H33)</f>
        <v>121</v>
      </c>
      <c r="I34" s="250"/>
      <c r="J34" s="249">
        <f>SUM(J5:J33)</f>
        <v>427</v>
      </c>
      <c r="K34" s="249">
        <f>SUM(K5:K33)</f>
        <v>266</v>
      </c>
      <c r="L34" s="251">
        <f>SUM(L5:L33)</f>
        <v>161</v>
      </c>
      <c r="M34" s="241">
        <f t="shared" si="0"/>
        <v>0.3770491803278688</v>
      </c>
    </row>
    <row r="35" spans="1:13" ht="13.5" thickTop="1">
      <c r="A35" s="15"/>
      <c r="B35" s="228"/>
      <c r="C35" s="252">
        <f>C34/B34</f>
        <v>0.6666666666666666</v>
      </c>
      <c r="D35" s="228"/>
      <c r="E35" s="228"/>
      <c r="F35" s="228"/>
      <c r="G35" s="252">
        <f>G34/F34</f>
        <v>0.6058631921824105</v>
      </c>
      <c r="H35" s="228"/>
      <c r="I35" s="228"/>
      <c r="J35" s="228"/>
      <c r="K35" s="252">
        <f>K34/J34</f>
        <v>0.6229508196721312</v>
      </c>
      <c r="L35" s="253"/>
      <c r="M35" s="228"/>
    </row>
    <row r="36" spans="12:13" ht="12.75">
      <c r="L36" s="192"/>
      <c r="M36" s="228"/>
    </row>
  </sheetData>
  <mergeCells count="3">
    <mergeCell ref="A1:M1"/>
    <mergeCell ref="A2:M2"/>
    <mergeCell ref="A3:L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G64"/>
  <sheetViews>
    <sheetView workbookViewId="0" topLeftCell="A1">
      <pane ySplit="5" topLeftCell="BM6" activePane="bottomLeft" state="frozen"/>
      <selection pane="topLeft" activeCell="A1" sqref="A1"/>
      <selection pane="bottomLeft" activeCell="I64" sqref="I64"/>
    </sheetView>
  </sheetViews>
  <sheetFormatPr defaultColWidth="9.140625" defaultRowHeight="12.75"/>
  <cols>
    <col min="1" max="1" width="14.28125" style="0" customWidth="1"/>
    <col min="2" max="2" width="13.57421875" style="0" customWidth="1"/>
    <col min="3" max="3" width="13.140625" style="0" customWidth="1"/>
    <col min="4" max="4" width="11.57421875" style="0" customWidth="1"/>
    <col min="5" max="5" width="15.57421875" style="0" customWidth="1"/>
  </cols>
  <sheetData>
    <row r="2" spans="1:7" ht="15">
      <c r="A2" s="280" t="s">
        <v>171</v>
      </c>
      <c r="B2" s="280"/>
      <c r="C2" s="280"/>
      <c r="D2" s="280"/>
      <c r="E2" s="280"/>
      <c r="F2" s="280"/>
      <c r="G2" s="280"/>
    </row>
    <row r="3" spans="1:7" ht="15">
      <c r="A3" s="280" t="s">
        <v>164</v>
      </c>
      <c r="B3" s="280"/>
      <c r="C3" s="280"/>
      <c r="D3" s="280"/>
      <c r="E3" s="280"/>
      <c r="F3" s="280"/>
      <c r="G3" s="280"/>
    </row>
    <row r="4" ht="13.5" thickBot="1"/>
    <row r="5" spans="1:7" ht="13.5" thickBot="1">
      <c r="A5" s="178" t="s">
        <v>0</v>
      </c>
      <c r="B5" s="177" t="s">
        <v>2</v>
      </c>
      <c r="C5" s="177" t="s">
        <v>5</v>
      </c>
      <c r="D5" s="177" t="s">
        <v>3</v>
      </c>
      <c r="E5" s="177" t="s">
        <v>4</v>
      </c>
      <c r="F5" s="176"/>
      <c r="G5" s="176"/>
    </row>
    <row r="6" spans="1:7" ht="12.75">
      <c r="A6" s="138" t="s">
        <v>35</v>
      </c>
      <c r="B6" s="135"/>
      <c r="C6" s="135"/>
      <c r="D6" s="135"/>
      <c r="E6" s="135"/>
      <c r="F6" s="135"/>
      <c r="G6" s="135"/>
    </row>
    <row r="7" spans="1:7" ht="12.75">
      <c r="A7" s="138" t="s">
        <v>36</v>
      </c>
      <c r="B7" s="135"/>
      <c r="C7" s="135"/>
      <c r="D7" s="135"/>
      <c r="E7" s="135"/>
      <c r="F7" s="135"/>
      <c r="G7" s="135"/>
    </row>
    <row r="8" spans="1:7" ht="12.75">
      <c r="A8" s="138" t="s">
        <v>27</v>
      </c>
      <c r="B8" s="135">
        <v>66</v>
      </c>
      <c r="C8" s="135">
        <v>80</v>
      </c>
      <c r="D8" s="135">
        <v>85</v>
      </c>
      <c r="E8" s="135">
        <v>102</v>
      </c>
      <c r="F8" s="135"/>
      <c r="G8" s="135"/>
    </row>
    <row r="9" spans="1:7" ht="12.75">
      <c r="A9" s="138" t="s">
        <v>21</v>
      </c>
      <c r="B9" s="135"/>
      <c r="C9" s="135"/>
      <c r="D9" s="135"/>
      <c r="E9" s="135"/>
      <c r="F9" s="135"/>
      <c r="G9" s="135"/>
    </row>
    <row r="10" spans="1:7" ht="12.75">
      <c r="A10" s="138" t="s">
        <v>28</v>
      </c>
      <c r="B10" s="135"/>
      <c r="C10" s="135"/>
      <c r="D10" s="135"/>
      <c r="E10" s="135"/>
      <c r="F10" s="135"/>
      <c r="G10" s="135"/>
    </row>
    <row r="11" spans="1:7" ht="12.75">
      <c r="A11" s="138" t="s">
        <v>37</v>
      </c>
      <c r="B11" s="135"/>
      <c r="C11" s="135"/>
      <c r="D11" s="135"/>
      <c r="E11" s="135"/>
      <c r="F11" s="135"/>
      <c r="G11" s="135"/>
    </row>
    <row r="12" spans="1:7" ht="12.75">
      <c r="A12" s="138" t="s">
        <v>9</v>
      </c>
      <c r="B12" s="135"/>
      <c r="C12" s="135"/>
      <c r="D12" s="135"/>
      <c r="E12" s="135"/>
      <c r="F12" s="135"/>
      <c r="G12" s="135"/>
    </row>
    <row r="13" spans="1:7" ht="12.75">
      <c r="A13" s="138" t="s">
        <v>38</v>
      </c>
      <c r="B13" s="135"/>
      <c r="C13" s="135"/>
      <c r="D13" s="135"/>
      <c r="E13" s="135"/>
      <c r="F13" s="135"/>
      <c r="G13" s="135"/>
    </row>
    <row r="14" spans="1:7" ht="11.25" customHeight="1">
      <c r="A14" s="138" t="s">
        <v>17</v>
      </c>
      <c r="B14" s="135"/>
      <c r="C14" s="135"/>
      <c r="D14" s="135"/>
      <c r="E14" s="179" t="s">
        <v>127</v>
      </c>
      <c r="F14" s="135"/>
      <c r="G14" s="135"/>
    </row>
    <row r="15" spans="1:7" ht="12.75">
      <c r="A15" s="138" t="s">
        <v>39</v>
      </c>
      <c r="B15" s="135"/>
      <c r="C15" s="135"/>
      <c r="D15" s="135"/>
      <c r="E15" s="135"/>
      <c r="F15" s="135"/>
      <c r="G15" s="135"/>
    </row>
    <row r="16" spans="1:7" ht="12.75">
      <c r="A16" s="138" t="s">
        <v>18</v>
      </c>
      <c r="B16" s="135"/>
      <c r="C16" s="135"/>
      <c r="D16" s="135"/>
      <c r="E16" s="135"/>
      <c r="F16" s="135"/>
      <c r="G16" s="135"/>
    </row>
    <row r="17" spans="1:7" ht="12.75">
      <c r="A17" s="138" t="s">
        <v>19</v>
      </c>
      <c r="B17" s="135"/>
      <c r="C17" s="135"/>
      <c r="D17" s="135"/>
      <c r="E17" s="135"/>
      <c r="F17" s="135"/>
      <c r="G17" s="135"/>
    </row>
    <row r="18" spans="1:7" ht="12.75">
      <c r="A18" s="138" t="s">
        <v>29</v>
      </c>
      <c r="B18" s="135"/>
      <c r="C18" s="135"/>
      <c r="D18" s="135"/>
      <c r="E18" s="135"/>
      <c r="F18" s="135"/>
      <c r="G18" s="135"/>
    </row>
    <row r="19" spans="1:7" ht="12.75">
      <c r="A19" s="138" t="s">
        <v>20</v>
      </c>
      <c r="B19" s="135"/>
      <c r="C19" s="135"/>
      <c r="D19" s="135"/>
      <c r="E19" s="135"/>
      <c r="F19" s="135"/>
      <c r="G19" s="135"/>
    </row>
    <row r="20" spans="1:7" ht="12.75">
      <c r="A20" s="138" t="s">
        <v>11</v>
      </c>
      <c r="B20" s="135">
        <v>117</v>
      </c>
      <c r="C20" s="135">
        <v>98</v>
      </c>
      <c r="D20" s="135">
        <v>317</v>
      </c>
      <c r="E20" s="135">
        <v>374</v>
      </c>
      <c r="F20" s="135"/>
      <c r="G20" s="135"/>
    </row>
    <row r="21" spans="1:7" ht="12.75">
      <c r="A21" s="138" t="s">
        <v>13</v>
      </c>
      <c r="B21" s="135"/>
      <c r="C21" s="135"/>
      <c r="D21" s="135">
        <v>120</v>
      </c>
      <c r="E21" s="135">
        <v>81</v>
      </c>
      <c r="F21" s="135"/>
      <c r="G21" s="135"/>
    </row>
    <row r="22" spans="1:7" ht="12.75">
      <c r="A22" s="138" t="s">
        <v>40</v>
      </c>
      <c r="B22" s="135"/>
      <c r="C22" s="135"/>
      <c r="D22" s="135"/>
      <c r="E22" s="135"/>
      <c r="F22" s="135"/>
      <c r="G22" s="135"/>
    </row>
    <row r="23" spans="1:7" ht="12.75">
      <c r="A23" s="138" t="s">
        <v>22</v>
      </c>
      <c r="B23" s="135">
        <v>5</v>
      </c>
      <c r="C23" s="135">
        <v>5</v>
      </c>
      <c r="D23" s="135">
        <v>10</v>
      </c>
      <c r="E23" s="135">
        <v>25</v>
      </c>
      <c r="F23" s="135"/>
      <c r="G23" s="135"/>
    </row>
    <row r="24" spans="1:7" ht="12.75">
      <c r="A24" s="138" t="s">
        <v>41</v>
      </c>
      <c r="B24" s="135"/>
      <c r="C24" s="135"/>
      <c r="D24" s="135"/>
      <c r="E24" s="135"/>
      <c r="F24" s="135"/>
      <c r="G24" s="135"/>
    </row>
    <row r="25" spans="1:7" ht="12.75">
      <c r="A25" s="138" t="s">
        <v>42</v>
      </c>
      <c r="B25" s="135"/>
      <c r="C25" s="135"/>
      <c r="D25" s="135"/>
      <c r="E25" s="135"/>
      <c r="F25" s="135"/>
      <c r="G25" s="135"/>
    </row>
    <row r="26" spans="1:7" ht="12.75">
      <c r="A26" s="138" t="s">
        <v>23</v>
      </c>
      <c r="B26" s="135"/>
      <c r="C26" s="135">
        <v>42</v>
      </c>
      <c r="D26" s="135"/>
      <c r="E26" s="135"/>
      <c r="F26" s="135"/>
      <c r="G26" s="135"/>
    </row>
    <row r="27" spans="1:7" ht="12.75">
      <c r="A27" s="138" t="s">
        <v>30</v>
      </c>
      <c r="B27" s="135"/>
      <c r="C27" s="135"/>
      <c r="D27" s="135"/>
      <c r="E27" s="135"/>
      <c r="F27" s="135"/>
      <c r="G27" s="135"/>
    </row>
    <row r="28" spans="1:7" ht="12.75">
      <c r="A28" s="138" t="s">
        <v>43</v>
      </c>
      <c r="B28" s="135"/>
      <c r="C28" s="135"/>
      <c r="D28" s="135"/>
      <c r="E28" s="135"/>
      <c r="F28" s="135"/>
      <c r="G28" s="135"/>
    </row>
    <row r="29" spans="1:7" ht="12.75">
      <c r="A29" s="138" t="s">
        <v>14</v>
      </c>
      <c r="B29" s="135"/>
      <c r="C29" s="135"/>
      <c r="D29" s="135"/>
      <c r="E29" s="135"/>
      <c r="F29" s="135"/>
      <c r="G29" s="135"/>
    </row>
    <row r="30" spans="1:7" ht="12.75">
      <c r="A30" s="138" t="s">
        <v>6</v>
      </c>
      <c r="B30" s="135"/>
      <c r="C30" s="135"/>
      <c r="D30" s="135"/>
      <c r="E30" s="135"/>
      <c r="F30" s="135"/>
      <c r="G30" s="135"/>
    </row>
    <row r="31" spans="1:7" ht="12.75">
      <c r="A31" s="138" t="s">
        <v>44</v>
      </c>
      <c r="B31" s="135"/>
      <c r="C31" s="135"/>
      <c r="D31" s="135"/>
      <c r="E31" s="135"/>
      <c r="F31" s="135"/>
      <c r="G31" s="135"/>
    </row>
    <row r="32" spans="1:7" ht="12.75">
      <c r="A32" s="138" t="s">
        <v>15</v>
      </c>
      <c r="B32" s="135"/>
      <c r="C32" s="135"/>
      <c r="D32" s="135"/>
      <c r="E32" s="135"/>
      <c r="F32" s="135"/>
      <c r="G32" s="135"/>
    </row>
    <row r="33" spans="1:7" ht="12.75">
      <c r="A33" s="138" t="s">
        <v>45</v>
      </c>
      <c r="B33" s="135">
        <v>4</v>
      </c>
      <c r="C33" s="135">
        <v>6</v>
      </c>
      <c r="D33" s="135">
        <v>3</v>
      </c>
      <c r="E33" s="135">
        <v>4</v>
      </c>
      <c r="F33" s="135"/>
      <c r="G33" s="135"/>
    </row>
    <row r="34" spans="1:7" ht="12.75">
      <c r="A34" s="138" t="s">
        <v>46</v>
      </c>
      <c r="B34" s="135">
        <v>0</v>
      </c>
      <c r="C34" s="135">
        <v>0</v>
      </c>
      <c r="D34" s="135">
        <v>0</v>
      </c>
      <c r="E34" s="135">
        <v>0</v>
      </c>
      <c r="F34" s="135"/>
      <c r="G34" s="135"/>
    </row>
    <row r="35" spans="1:7" ht="12.75">
      <c r="A35" s="138" t="s">
        <v>31</v>
      </c>
      <c r="B35" s="135"/>
      <c r="C35" s="135"/>
      <c r="D35" s="135"/>
      <c r="E35" s="135"/>
      <c r="F35" s="135"/>
      <c r="G35" s="135"/>
    </row>
    <row r="36" spans="1:7" ht="12.75">
      <c r="A36" s="138" t="s">
        <v>47</v>
      </c>
      <c r="B36" s="135">
        <v>6</v>
      </c>
      <c r="C36" s="135">
        <v>0</v>
      </c>
      <c r="D36" s="135">
        <v>1</v>
      </c>
      <c r="E36" s="135">
        <v>0</v>
      </c>
      <c r="F36" s="135"/>
      <c r="G36" s="135"/>
    </row>
    <row r="37" spans="1:7" ht="12.75">
      <c r="A37" s="138" t="s">
        <v>7</v>
      </c>
      <c r="B37" s="135"/>
      <c r="C37" s="135"/>
      <c r="D37" s="135"/>
      <c r="E37" s="135"/>
      <c r="F37" s="135"/>
      <c r="G37" s="135"/>
    </row>
    <row r="38" spans="1:7" ht="12.75">
      <c r="A38" s="138" t="s">
        <v>48</v>
      </c>
      <c r="B38" s="135"/>
      <c r="C38" s="135"/>
      <c r="D38" s="135"/>
      <c r="E38" s="135"/>
      <c r="F38" s="135"/>
      <c r="G38" s="135"/>
    </row>
    <row r="39" spans="1:7" ht="12.75">
      <c r="A39" s="138" t="s">
        <v>16</v>
      </c>
      <c r="B39" s="135"/>
      <c r="C39" s="135"/>
      <c r="D39" s="135"/>
      <c r="E39" s="135"/>
      <c r="F39" s="135"/>
      <c r="G39" s="135"/>
    </row>
    <row r="40" spans="1:7" ht="12.75">
      <c r="A40" s="138" t="s">
        <v>49</v>
      </c>
      <c r="B40" s="135"/>
      <c r="C40" s="135"/>
      <c r="D40" s="135"/>
      <c r="E40" s="135"/>
      <c r="F40" s="135"/>
      <c r="G40" s="135"/>
    </row>
    <row r="41" spans="1:7" ht="12.75">
      <c r="A41" s="138" t="s">
        <v>50</v>
      </c>
      <c r="B41" s="135">
        <v>0</v>
      </c>
      <c r="C41" s="135">
        <v>0</v>
      </c>
      <c r="D41" s="135">
        <v>0</v>
      </c>
      <c r="E41" s="135">
        <v>0</v>
      </c>
      <c r="F41" s="135"/>
      <c r="G41" s="135"/>
    </row>
    <row r="42" spans="1:7" ht="12.75">
      <c r="A42" s="138" t="s">
        <v>51</v>
      </c>
      <c r="B42" s="135">
        <v>0</v>
      </c>
      <c r="C42" s="135">
        <v>5</v>
      </c>
      <c r="D42" s="135">
        <v>5</v>
      </c>
      <c r="E42" s="135">
        <v>5</v>
      </c>
      <c r="F42" s="135"/>
      <c r="G42" s="135"/>
    </row>
    <row r="43" spans="1:7" ht="12.75">
      <c r="A43" s="138" t="s">
        <v>52</v>
      </c>
      <c r="B43" s="174">
        <v>0</v>
      </c>
      <c r="C43" s="174">
        <v>0</v>
      </c>
      <c r="D43" s="174">
        <v>0</v>
      </c>
      <c r="E43" s="174">
        <v>0</v>
      </c>
      <c r="F43" s="135"/>
      <c r="G43" s="135"/>
    </row>
    <row r="44" spans="1:7" ht="12.75">
      <c r="A44" s="138" t="s">
        <v>24</v>
      </c>
      <c r="B44" s="135"/>
      <c r="C44" s="135"/>
      <c r="D44" s="135"/>
      <c r="E44" s="135"/>
      <c r="F44" s="135"/>
      <c r="G44" s="135"/>
    </row>
    <row r="45" spans="1:7" ht="12.75">
      <c r="A45" s="138" t="s">
        <v>53</v>
      </c>
      <c r="B45" s="135"/>
      <c r="C45" s="135"/>
      <c r="D45" s="135"/>
      <c r="E45" s="135"/>
      <c r="F45" s="135"/>
      <c r="G45" s="135"/>
    </row>
    <row r="46" spans="1:7" ht="12.75">
      <c r="A46" s="138" t="s">
        <v>100</v>
      </c>
      <c r="B46" s="135" t="s">
        <v>101</v>
      </c>
      <c r="C46" s="135"/>
      <c r="D46" s="135"/>
      <c r="E46" s="135"/>
      <c r="F46" s="135"/>
      <c r="G46" s="135"/>
    </row>
    <row r="47" spans="1:7" ht="12.75">
      <c r="A47" s="138" t="s">
        <v>25</v>
      </c>
      <c r="B47" s="135"/>
      <c r="C47" s="135"/>
      <c r="D47" s="135"/>
      <c r="E47" s="135"/>
      <c r="F47" s="135"/>
      <c r="G47" s="135"/>
    </row>
    <row r="48" spans="1:7" ht="12.75">
      <c r="A48" s="138" t="s">
        <v>26</v>
      </c>
      <c r="B48" s="136"/>
      <c r="C48" s="136"/>
      <c r="D48" s="136"/>
      <c r="E48" s="136"/>
      <c r="F48" s="135"/>
      <c r="G48" s="135"/>
    </row>
    <row r="49" spans="1:7" ht="12.75">
      <c r="A49" s="138" t="s">
        <v>54</v>
      </c>
      <c r="B49" s="135"/>
      <c r="C49" s="135"/>
      <c r="D49" s="135"/>
      <c r="E49" s="135"/>
      <c r="F49" s="135"/>
      <c r="G49" s="135"/>
    </row>
    <row r="50" spans="1:7" ht="12.75">
      <c r="A50" s="138" t="s">
        <v>32</v>
      </c>
      <c r="B50" s="135"/>
      <c r="C50" s="135"/>
      <c r="D50" s="135"/>
      <c r="E50" s="135"/>
      <c r="F50" s="135"/>
      <c r="G50" s="135"/>
    </row>
    <row r="51" spans="1:7" ht="12.75">
      <c r="A51" s="138" t="s">
        <v>55</v>
      </c>
      <c r="B51" s="135"/>
      <c r="C51" s="135"/>
      <c r="D51" s="135"/>
      <c r="E51" s="135"/>
      <c r="F51" s="135"/>
      <c r="G51" s="135"/>
    </row>
    <row r="52" spans="1:7" ht="12.75">
      <c r="A52" s="138" t="s">
        <v>8</v>
      </c>
      <c r="B52" s="135"/>
      <c r="C52" s="135"/>
      <c r="D52" s="135"/>
      <c r="E52" s="135"/>
      <c r="F52" s="135"/>
      <c r="G52" s="135"/>
    </row>
    <row r="53" spans="1:7" ht="12.75">
      <c r="A53" s="138" t="s">
        <v>33</v>
      </c>
      <c r="B53" s="135"/>
      <c r="C53" s="135"/>
      <c r="D53" s="135"/>
      <c r="E53" s="135"/>
      <c r="F53" s="135"/>
      <c r="G53" s="135"/>
    </row>
    <row r="54" spans="1:7" ht="12.75">
      <c r="A54" s="138" t="s">
        <v>56</v>
      </c>
      <c r="B54" s="135"/>
      <c r="C54" s="135"/>
      <c r="D54" s="135"/>
      <c r="E54" s="135"/>
      <c r="F54" s="135"/>
      <c r="G54" s="135"/>
    </row>
    <row r="55" spans="1:7" ht="12.75">
      <c r="A55" s="138" t="s">
        <v>34</v>
      </c>
      <c r="B55" s="135">
        <v>0</v>
      </c>
      <c r="C55" s="135">
        <v>0</v>
      </c>
      <c r="D55" s="135"/>
      <c r="E55" s="135"/>
      <c r="F55" s="135"/>
      <c r="G55" s="135"/>
    </row>
    <row r="56" spans="1:7" ht="12.75">
      <c r="A56" s="138" t="s">
        <v>57</v>
      </c>
      <c r="B56" s="135">
        <v>5</v>
      </c>
      <c r="C56" s="135">
        <v>5</v>
      </c>
      <c r="D56" s="135">
        <v>12</v>
      </c>
      <c r="E56" s="135">
        <v>9</v>
      </c>
      <c r="F56" s="135"/>
      <c r="G56" s="135"/>
    </row>
    <row r="57" spans="1:7" ht="12.75">
      <c r="A57" s="138" t="s">
        <v>58</v>
      </c>
      <c r="B57" s="136"/>
      <c r="C57" s="136"/>
      <c r="D57" s="136"/>
      <c r="E57" s="136"/>
      <c r="F57" s="135"/>
      <c r="G57" s="135"/>
    </row>
    <row r="58" spans="1:7" ht="12.75">
      <c r="A58" s="138" t="s">
        <v>59</v>
      </c>
      <c r="B58" s="135">
        <v>20</v>
      </c>
      <c r="C58" s="135">
        <v>34</v>
      </c>
      <c r="D58" s="135">
        <v>16</v>
      </c>
      <c r="E58" s="135">
        <v>33</v>
      </c>
      <c r="F58" s="135"/>
      <c r="G58" s="135"/>
    </row>
    <row r="59" spans="1:7" ht="12.75">
      <c r="A59" s="138" t="s">
        <v>60</v>
      </c>
      <c r="B59" s="135"/>
      <c r="C59" s="135"/>
      <c r="D59" s="135"/>
      <c r="E59" s="135"/>
      <c r="F59" s="135"/>
      <c r="G59" s="135"/>
    </row>
    <row r="60" spans="1:7" ht="12.75">
      <c r="A60" s="138" t="s">
        <v>61</v>
      </c>
      <c r="B60" s="135"/>
      <c r="C60" s="135"/>
      <c r="D60" s="135"/>
      <c r="E60" s="135"/>
      <c r="F60" s="135"/>
      <c r="G60" s="135"/>
    </row>
    <row r="61" spans="1:7" ht="13.5" thickBot="1">
      <c r="A61" s="141" t="s">
        <v>10</v>
      </c>
      <c r="B61" s="175"/>
      <c r="C61" s="175"/>
      <c r="D61" s="175"/>
      <c r="E61" s="175"/>
      <c r="F61" s="175"/>
      <c r="G61" s="175"/>
    </row>
    <row r="62" spans="1:5" ht="12.75">
      <c r="A62" s="2"/>
      <c r="B62" s="11"/>
      <c r="C62" s="11"/>
      <c r="D62" s="11"/>
      <c r="E62" s="11"/>
    </row>
    <row r="63" spans="1:5" ht="12.75">
      <c r="A63" s="126" t="s">
        <v>74</v>
      </c>
      <c r="B63" s="11"/>
      <c r="C63" s="11"/>
      <c r="D63" s="11"/>
      <c r="E63" s="11"/>
    </row>
    <row r="64" spans="1:7" ht="81" customHeight="1">
      <c r="A64" s="282" t="s">
        <v>102</v>
      </c>
      <c r="B64" s="282"/>
      <c r="C64" s="282"/>
      <c r="D64" s="282"/>
      <c r="E64" s="282"/>
      <c r="F64" s="282"/>
      <c r="G64" s="282"/>
    </row>
  </sheetData>
  <mergeCells count="3">
    <mergeCell ref="A64:G64"/>
    <mergeCell ref="A2:G2"/>
    <mergeCell ref="A3:G3"/>
  </mergeCells>
  <printOptions/>
  <pageMargins left="1.42" right="0.75" top="0.57" bottom="0.45" header="0.5" footer="0.5"/>
  <pageSetup fitToHeight="1"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pageSetUpPr fitToPage="1"/>
  </sheetPr>
  <dimension ref="A1:S67"/>
  <sheetViews>
    <sheetView workbookViewId="0" topLeftCell="C1">
      <pane ySplit="5" topLeftCell="BM13" activePane="bottomLeft" state="frozen"/>
      <selection pane="topLeft" activeCell="A1" sqref="A1"/>
      <selection pane="bottomLeft" activeCell="N6" sqref="N6:N61"/>
    </sheetView>
  </sheetViews>
  <sheetFormatPr defaultColWidth="9.140625" defaultRowHeight="12.75"/>
  <cols>
    <col min="1" max="1" width="14.8515625" style="0" customWidth="1"/>
    <col min="2" max="2" width="9.28125" style="0" customWidth="1"/>
    <col min="3" max="3" width="8.28125" style="0" customWidth="1"/>
    <col min="4" max="4" width="8.8515625" style="0" customWidth="1"/>
    <col min="5" max="5" width="9.00390625" style="0" customWidth="1"/>
    <col min="7" max="7" width="8.57421875" style="0" customWidth="1"/>
    <col min="8" max="8" width="8.7109375" style="0" customWidth="1"/>
    <col min="9" max="9" width="9.00390625" style="0" customWidth="1"/>
    <col min="10" max="10" width="22.57421875" style="0" customWidth="1"/>
    <col min="11" max="11" width="7.57421875" style="0" customWidth="1"/>
    <col min="12" max="12" width="8.00390625" style="0" customWidth="1"/>
    <col min="13" max="13" width="8.140625" style="0" customWidth="1"/>
    <col min="14" max="14" width="7.7109375" style="0" customWidth="1"/>
    <col min="15" max="15" width="8.7109375" style="0" customWidth="1"/>
    <col min="16" max="17" width="7.7109375" style="0" customWidth="1"/>
    <col min="18" max="18" width="7.8515625" style="0" customWidth="1"/>
  </cols>
  <sheetData>
    <row r="1" spans="1:18" ht="12.75">
      <c r="A1" s="273" t="s">
        <v>190</v>
      </c>
      <c r="B1" s="273"/>
      <c r="C1" s="273"/>
      <c r="D1" s="273"/>
      <c r="E1" s="273"/>
      <c r="F1" s="273"/>
      <c r="G1" s="273"/>
      <c r="H1" s="273"/>
      <c r="I1" s="273"/>
      <c r="J1" s="273" t="s">
        <v>189</v>
      </c>
      <c r="K1" s="273"/>
      <c r="L1" s="273"/>
      <c r="M1" s="273"/>
      <c r="N1" s="273"/>
      <c r="O1" s="273"/>
      <c r="P1" s="273"/>
      <c r="Q1" s="273"/>
      <c r="R1" s="273"/>
    </row>
    <row r="2" spans="1:18" ht="12.75">
      <c r="A2" s="284" t="s">
        <v>169</v>
      </c>
      <c r="B2" s="284"/>
      <c r="C2" s="284"/>
      <c r="D2" s="284"/>
      <c r="E2" s="284"/>
      <c r="F2" s="284"/>
      <c r="G2" s="284"/>
      <c r="H2" s="284"/>
      <c r="I2" s="284"/>
      <c r="J2" s="284" t="s">
        <v>170</v>
      </c>
      <c r="K2" s="284"/>
      <c r="L2" s="284"/>
      <c r="M2" s="284"/>
      <c r="N2" s="284"/>
      <c r="O2" s="284"/>
      <c r="P2" s="284"/>
      <c r="Q2" s="284"/>
      <c r="R2" s="284"/>
    </row>
    <row r="3" spans="1:18" ht="13.5" thickBot="1">
      <c r="A3" s="28"/>
      <c r="B3" s="28"/>
      <c r="C3" s="28"/>
      <c r="D3" s="28"/>
      <c r="E3" s="28"/>
      <c r="F3" s="28"/>
      <c r="G3" s="28"/>
      <c r="H3" s="28"/>
      <c r="I3" s="28"/>
      <c r="J3" s="28"/>
      <c r="K3" s="28"/>
      <c r="L3" s="28"/>
      <c r="M3" s="28"/>
      <c r="N3" s="28"/>
      <c r="O3" s="28"/>
      <c r="P3" s="28"/>
      <c r="Q3" s="28"/>
      <c r="R3" s="28"/>
    </row>
    <row r="4" spans="1:18" ht="13.5" thickTop="1">
      <c r="A4" s="105"/>
      <c r="B4" s="276" t="s">
        <v>62</v>
      </c>
      <c r="C4" s="283"/>
      <c r="D4" s="283"/>
      <c r="E4" s="278"/>
      <c r="F4" s="276" t="s">
        <v>63</v>
      </c>
      <c r="G4" s="283"/>
      <c r="H4" s="283"/>
      <c r="I4" s="278"/>
      <c r="J4" s="105"/>
      <c r="K4" s="276" t="s">
        <v>64</v>
      </c>
      <c r="L4" s="283"/>
      <c r="M4" s="283"/>
      <c r="N4" s="278"/>
      <c r="O4" s="283" t="s">
        <v>65</v>
      </c>
      <c r="P4" s="283"/>
      <c r="Q4" s="283"/>
      <c r="R4" s="277"/>
    </row>
    <row r="5" spans="1:18" ht="13.5" thickBot="1">
      <c r="A5" s="65" t="s">
        <v>0</v>
      </c>
      <c r="B5" s="37" t="s">
        <v>158</v>
      </c>
      <c r="C5" s="3" t="s">
        <v>157</v>
      </c>
      <c r="D5" s="3" t="s">
        <v>159</v>
      </c>
      <c r="E5" s="32" t="s">
        <v>160</v>
      </c>
      <c r="F5" s="37" t="s">
        <v>158</v>
      </c>
      <c r="G5" s="3" t="s">
        <v>157</v>
      </c>
      <c r="H5" s="3" t="s">
        <v>159</v>
      </c>
      <c r="I5" s="32" t="s">
        <v>160</v>
      </c>
      <c r="J5" s="65" t="s">
        <v>0</v>
      </c>
      <c r="K5" s="37" t="s">
        <v>158</v>
      </c>
      <c r="L5" s="3" t="s">
        <v>157</v>
      </c>
      <c r="M5" s="3" t="s">
        <v>159</v>
      </c>
      <c r="N5" s="32" t="s">
        <v>160</v>
      </c>
      <c r="O5" s="3" t="s">
        <v>158</v>
      </c>
      <c r="P5" s="3" t="s">
        <v>157</v>
      </c>
      <c r="Q5" s="3" t="s">
        <v>159</v>
      </c>
      <c r="R5" s="47" t="s">
        <v>160</v>
      </c>
    </row>
    <row r="6" spans="1:18" ht="13.5" thickTop="1">
      <c r="A6" s="68" t="s">
        <v>155</v>
      </c>
      <c r="B6" s="56"/>
      <c r="C6" s="1"/>
      <c r="D6" s="1"/>
      <c r="E6" s="57"/>
      <c r="F6" s="56"/>
      <c r="G6" s="1"/>
      <c r="H6" s="1"/>
      <c r="I6" s="57"/>
      <c r="J6" s="68" t="s">
        <v>155</v>
      </c>
      <c r="K6" s="56"/>
      <c r="L6" s="1"/>
      <c r="M6" s="1"/>
      <c r="N6" s="57"/>
      <c r="O6" s="1"/>
      <c r="P6" s="1"/>
      <c r="Q6" s="1"/>
      <c r="R6" s="109"/>
    </row>
    <row r="7" spans="1:18" ht="12.75">
      <c r="A7" s="68" t="s">
        <v>35</v>
      </c>
      <c r="B7" s="114"/>
      <c r="C7" s="8"/>
      <c r="D7" s="8"/>
      <c r="E7" s="115"/>
      <c r="F7" s="114"/>
      <c r="G7" s="8"/>
      <c r="H7" s="8"/>
      <c r="I7" s="115"/>
      <c r="J7" s="68" t="s">
        <v>35</v>
      </c>
      <c r="K7" s="114"/>
      <c r="L7" s="8"/>
      <c r="M7" s="8"/>
      <c r="N7" s="115"/>
      <c r="O7" s="8"/>
      <c r="P7" s="8"/>
      <c r="Q7" s="8"/>
      <c r="R7" s="110"/>
    </row>
    <row r="8" spans="1:18" ht="12.75">
      <c r="A8" s="68" t="s">
        <v>36</v>
      </c>
      <c r="B8" s="114"/>
      <c r="C8" s="8"/>
      <c r="D8" s="8"/>
      <c r="E8" s="115"/>
      <c r="F8" s="114"/>
      <c r="G8" s="8"/>
      <c r="H8" s="8"/>
      <c r="I8" s="115"/>
      <c r="J8" s="68" t="s">
        <v>36</v>
      </c>
      <c r="K8" s="114"/>
      <c r="L8" s="8"/>
      <c r="M8" s="8"/>
      <c r="N8" s="115"/>
      <c r="O8" s="8"/>
      <c r="P8" s="8"/>
      <c r="Q8" s="8"/>
      <c r="R8" s="110"/>
    </row>
    <row r="9" spans="1:18" ht="12.75">
      <c r="A9" s="68" t="s">
        <v>27</v>
      </c>
      <c r="B9" s="114"/>
      <c r="C9" s="8"/>
      <c r="D9" s="8"/>
      <c r="E9" s="115"/>
      <c r="F9" s="114"/>
      <c r="G9" s="8"/>
      <c r="H9" s="8"/>
      <c r="I9" s="115"/>
      <c r="J9" s="68" t="s">
        <v>27</v>
      </c>
      <c r="K9" s="114"/>
      <c r="L9" s="8"/>
      <c r="M9" s="8"/>
      <c r="N9" s="115"/>
      <c r="O9" s="8"/>
      <c r="P9" s="8"/>
      <c r="Q9" s="8"/>
      <c r="R9" s="110"/>
    </row>
    <row r="10" spans="1:18" ht="12.75">
      <c r="A10" s="68" t="s">
        <v>21</v>
      </c>
      <c r="B10" s="114"/>
      <c r="C10" s="8"/>
      <c r="D10" s="8"/>
      <c r="E10" s="115"/>
      <c r="F10" s="114"/>
      <c r="G10" s="8"/>
      <c r="H10" s="8"/>
      <c r="I10" s="115"/>
      <c r="J10" s="68" t="s">
        <v>21</v>
      </c>
      <c r="K10" s="114"/>
      <c r="L10" s="8"/>
      <c r="M10" s="8"/>
      <c r="N10" s="115"/>
      <c r="O10" s="8"/>
      <c r="P10" s="8"/>
      <c r="Q10" s="8"/>
      <c r="R10" s="110"/>
    </row>
    <row r="11" spans="1:18" ht="12.75">
      <c r="A11" s="68" t="s">
        <v>148</v>
      </c>
      <c r="B11" s="114"/>
      <c r="C11" s="8"/>
      <c r="D11" s="8"/>
      <c r="E11" s="115"/>
      <c r="F11" s="114"/>
      <c r="G11" s="8"/>
      <c r="H11" s="8"/>
      <c r="I11" s="115"/>
      <c r="J11" s="68" t="s">
        <v>148</v>
      </c>
      <c r="K11" s="114"/>
      <c r="L11" s="8"/>
      <c r="M11" s="8"/>
      <c r="N11" s="115"/>
      <c r="O11" s="8"/>
      <c r="P11" s="8"/>
      <c r="Q11" s="8"/>
      <c r="R11" s="110"/>
    </row>
    <row r="12" spans="1:18" ht="12.75">
      <c r="A12" s="68" t="s">
        <v>28</v>
      </c>
      <c r="B12" s="114"/>
      <c r="C12" s="8"/>
      <c r="D12" s="8"/>
      <c r="E12" s="115"/>
      <c r="F12" s="114"/>
      <c r="G12" s="8"/>
      <c r="H12" s="8"/>
      <c r="I12" s="115"/>
      <c r="J12" s="68" t="s">
        <v>28</v>
      </c>
      <c r="K12" s="114"/>
      <c r="L12" s="8"/>
      <c r="M12" s="8"/>
      <c r="N12" s="115"/>
      <c r="O12" s="8"/>
      <c r="P12" s="8"/>
      <c r="Q12" s="8"/>
      <c r="R12" s="110"/>
    </row>
    <row r="13" spans="1:18" ht="12.75">
      <c r="A13" s="68" t="s">
        <v>37</v>
      </c>
      <c r="B13" s="114"/>
      <c r="C13" s="8"/>
      <c r="D13" s="8"/>
      <c r="E13" s="115"/>
      <c r="F13" s="114"/>
      <c r="G13" s="8"/>
      <c r="H13" s="8"/>
      <c r="I13" s="115"/>
      <c r="J13" s="68" t="s">
        <v>37</v>
      </c>
      <c r="K13" s="114"/>
      <c r="L13" s="8"/>
      <c r="M13" s="8"/>
      <c r="N13" s="115"/>
      <c r="O13" s="8"/>
      <c r="P13" s="8"/>
      <c r="Q13" s="8"/>
      <c r="R13" s="110"/>
    </row>
    <row r="14" spans="1:18" ht="12.75">
      <c r="A14" s="68" t="s">
        <v>9</v>
      </c>
      <c r="B14" s="114"/>
      <c r="C14" s="8"/>
      <c r="D14" s="8"/>
      <c r="E14" s="115"/>
      <c r="F14" s="114"/>
      <c r="G14" s="8"/>
      <c r="H14" s="8">
        <v>1775</v>
      </c>
      <c r="I14" s="115">
        <v>1803</v>
      </c>
      <c r="J14" s="68" t="s">
        <v>9</v>
      </c>
      <c r="K14" s="114"/>
      <c r="L14" s="4"/>
      <c r="M14" s="8">
        <v>20075</v>
      </c>
      <c r="N14" s="115">
        <v>41962</v>
      </c>
      <c r="O14" s="8"/>
      <c r="P14" s="8"/>
      <c r="Q14" s="8">
        <v>2511</v>
      </c>
      <c r="R14" s="110">
        <v>11482</v>
      </c>
    </row>
    <row r="15" spans="1:18" ht="12.75">
      <c r="A15" s="68" t="s">
        <v>38</v>
      </c>
      <c r="B15" s="114"/>
      <c r="C15" s="8"/>
      <c r="D15" s="8"/>
      <c r="E15" s="115"/>
      <c r="F15" s="114"/>
      <c r="G15" s="8"/>
      <c r="H15" s="8"/>
      <c r="I15" s="115"/>
      <c r="J15" s="68" t="s">
        <v>38</v>
      </c>
      <c r="K15" s="114"/>
      <c r="L15" s="8"/>
      <c r="M15" s="8"/>
      <c r="N15" s="115"/>
      <c r="O15" s="8"/>
      <c r="P15" s="8"/>
      <c r="Q15" s="8"/>
      <c r="R15" s="110"/>
    </row>
    <row r="16" spans="1:18" ht="12.75">
      <c r="A16" s="68" t="s">
        <v>17</v>
      </c>
      <c r="B16" s="114">
        <v>6494</v>
      </c>
      <c r="C16" s="8">
        <v>8118</v>
      </c>
      <c r="D16" s="8"/>
      <c r="E16" s="115">
        <v>19900</v>
      </c>
      <c r="F16" s="114">
        <v>143</v>
      </c>
      <c r="G16" s="8">
        <v>969</v>
      </c>
      <c r="H16" s="8"/>
      <c r="I16" s="115"/>
      <c r="J16" s="68" t="s">
        <v>17</v>
      </c>
      <c r="K16" s="114">
        <v>0</v>
      </c>
      <c r="L16" s="8">
        <v>0</v>
      </c>
      <c r="M16" s="8">
        <v>0</v>
      </c>
      <c r="N16" s="115">
        <v>0</v>
      </c>
      <c r="O16" s="8">
        <v>1500</v>
      </c>
      <c r="P16" s="8">
        <v>1850</v>
      </c>
      <c r="Q16" s="8">
        <v>750</v>
      </c>
      <c r="R16" s="110">
        <v>1865</v>
      </c>
    </row>
    <row r="17" spans="1:18" ht="12.75">
      <c r="A17" s="68" t="s">
        <v>39</v>
      </c>
      <c r="B17" s="114">
        <v>0</v>
      </c>
      <c r="C17" s="8">
        <v>0</v>
      </c>
      <c r="D17" s="8">
        <v>0</v>
      </c>
      <c r="E17" s="115">
        <v>0</v>
      </c>
      <c r="F17" s="114">
        <v>0</v>
      </c>
      <c r="G17" s="8">
        <v>0</v>
      </c>
      <c r="H17" s="8">
        <v>0</v>
      </c>
      <c r="I17" s="115">
        <v>0</v>
      </c>
      <c r="J17" s="68" t="s">
        <v>39</v>
      </c>
      <c r="K17" s="114">
        <v>0</v>
      </c>
      <c r="L17" s="8">
        <v>0</v>
      </c>
      <c r="M17" s="8">
        <v>0</v>
      </c>
      <c r="N17" s="115">
        <v>0</v>
      </c>
      <c r="O17" s="8">
        <v>0</v>
      </c>
      <c r="P17" s="8">
        <v>250</v>
      </c>
      <c r="Q17" s="8">
        <v>250</v>
      </c>
      <c r="R17" s="110">
        <v>0</v>
      </c>
    </row>
    <row r="18" spans="1:18" ht="12.75">
      <c r="A18" s="68" t="s">
        <v>122</v>
      </c>
      <c r="B18" s="114">
        <v>18462.52</v>
      </c>
      <c r="C18" s="8">
        <v>610.2</v>
      </c>
      <c r="D18" s="8">
        <v>1761.11</v>
      </c>
      <c r="E18" s="115">
        <v>953.1</v>
      </c>
      <c r="F18" s="114">
        <v>2117.81</v>
      </c>
      <c r="G18" s="8">
        <v>125</v>
      </c>
      <c r="H18" s="8">
        <v>351.06</v>
      </c>
      <c r="I18" s="115">
        <v>675</v>
      </c>
      <c r="J18" s="68" t="s">
        <v>18</v>
      </c>
      <c r="K18" s="114"/>
      <c r="L18" s="8"/>
      <c r="M18" s="8"/>
      <c r="N18" s="115"/>
      <c r="O18" s="8">
        <v>250</v>
      </c>
      <c r="P18" s="8">
        <v>375</v>
      </c>
      <c r="Q18" s="8">
        <v>250</v>
      </c>
      <c r="R18" s="110"/>
    </row>
    <row r="19" spans="1:18" s="108" customFormat="1" ht="12.75">
      <c r="A19" s="68" t="s">
        <v>29</v>
      </c>
      <c r="B19" s="116">
        <v>0</v>
      </c>
      <c r="C19" s="18">
        <v>0</v>
      </c>
      <c r="D19" s="18">
        <v>0</v>
      </c>
      <c r="E19" s="117">
        <v>0</v>
      </c>
      <c r="F19" s="116">
        <v>0</v>
      </c>
      <c r="G19" s="18">
        <v>0</v>
      </c>
      <c r="H19" s="18">
        <v>0</v>
      </c>
      <c r="I19" s="117">
        <v>0</v>
      </c>
      <c r="J19" s="68" t="s">
        <v>29</v>
      </c>
      <c r="K19" s="116">
        <v>0</v>
      </c>
      <c r="L19" s="18">
        <v>0</v>
      </c>
      <c r="M19" s="18">
        <v>0</v>
      </c>
      <c r="N19" s="117">
        <v>0</v>
      </c>
      <c r="O19" s="18">
        <v>0</v>
      </c>
      <c r="P19" s="18">
        <v>0</v>
      </c>
      <c r="Q19" s="18">
        <v>0</v>
      </c>
      <c r="R19" s="111">
        <v>0</v>
      </c>
    </row>
    <row r="20" spans="1:18" ht="12.75">
      <c r="A20" s="68" t="s">
        <v>20</v>
      </c>
      <c r="B20" s="114"/>
      <c r="C20" s="8"/>
      <c r="D20" s="8"/>
      <c r="E20" s="115"/>
      <c r="F20" s="114"/>
      <c r="G20" s="8"/>
      <c r="H20" s="8"/>
      <c r="I20" s="115"/>
      <c r="J20" s="68" t="s">
        <v>20</v>
      </c>
      <c r="K20" s="114"/>
      <c r="L20" s="8"/>
      <c r="M20" s="8"/>
      <c r="N20" s="115"/>
      <c r="O20" s="8"/>
      <c r="P20" s="8"/>
      <c r="Q20" s="8"/>
      <c r="R20" s="110"/>
    </row>
    <row r="21" spans="1:18" ht="12.75">
      <c r="A21" s="68" t="s">
        <v>11</v>
      </c>
      <c r="B21" s="114"/>
      <c r="C21" s="8"/>
      <c r="D21" s="8"/>
      <c r="E21" s="115"/>
      <c r="F21" s="114"/>
      <c r="G21" s="8"/>
      <c r="H21" s="8"/>
      <c r="I21" s="115"/>
      <c r="J21" s="68" t="s">
        <v>11</v>
      </c>
      <c r="K21" s="114"/>
      <c r="L21" s="8"/>
      <c r="M21" s="8"/>
      <c r="N21" s="115"/>
      <c r="O21" s="8"/>
      <c r="P21" s="8"/>
      <c r="Q21" s="8"/>
      <c r="R21" s="110"/>
    </row>
    <row r="22" spans="1:18" ht="12.75">
      <c r="A22" s="68" t="s">
        <v>13</v>
      </c>
      <c r="B22" s="114">
        <v>58805</v>
      </c>
      <c r="C22" s="8">
        <v>46162.86</v>
      </c>
      <c r="D22" s="8">
        <v>54078.18</v>
      </c>
      <c r="E22" s="115">
        <v>45248.47</v>
      </c>
      <c r="F22" s="114">
        <v>2890</v>
      </c>
      <c r="G22" s="8">
        <v>3082.5</v>
      </c>
      <c r="H22" s="8">
        <v>1535</v>
      </c>
      <c r="I22" s="115">
        <v>5620</v>
      </c>
      <c r="J22" s="68" t="s">
        <v>13</v>
      </c>
      <c r="K22" s="114"/>
      <c r="L22" s="8"/>
      <c r="M22" s="8"/>
      <c r="N22" s="115"/>
      <c r="O22" s="8">
        <v>570</v>
      </c>
      <c r="P22" s="8">
        <v>67.5</v>
      </c>
      <c r="Q22" s="8">
        <v>225</v>
      </c>
      <c r="R22" s="110">
        <v>2500</v>
      </c>
    </row>
    <row r="23" spans="1:18" s="108" customFormat="1" ht="12.75">
      <c r="A23" s="68" t="s">
        <v>40</v>
      </c>
      <c r="B23" s="116">
        <v>0</v>
      </c>
      <c r="C23" s="18">
        <v>0</v>
      </c>
      <c r="D23" s="18">
        <v>0</v>
      </c>
      <c r="E23" s="117">
        <v>0</v>
      </c>
      <c r="F23" s="116">
        <v>0</v>
      </c>
      <c r="G23" s="18">
        <v>0</v>
      </c>
      <c r="H23" s="18">
        <v>0</v>
      </c>
      <c r="I23" s="117">
        <v>0</v>
      </c>
      <c r="J23" s="68" t="s">
        <v>40</v>
      </c>
      <c r="K23" s="116">
        <v>0</v>
      </c>
      <c r="L23" s="18">
        <v>0</v>
      </c>
      <c r="M23" s="18">
        <v>0</v>
      </c>
      <c r="N23" s="117">
        <v>0</v>
      </c>
      <c r="O23" s="18">
        <v>0</v>
      </c>
      <c r="P23" s="18">
        <v>0</v>
      </c>
      <c r="Q23" s="18">
        <v>0</v>
      </c>
      <c r="R23" s="111">
        <v>0</v>
      </c>
    </row>
    <row r="24" spans="1:18" ht="12.75">
      <c r="A24" s="68" t="s">
        <v>22</v>
      </c>
      <c r="B24" s="114"/>
      <c r="C24" s="8"/>
      <c r="D24" s="8"/>
      <c r="E24" s="115"/>
      <c r="F24" s="114"/>
      <c r="G24" s="8"/>
      <c r="H24" s="8"/>
      <c r="I24" s="115"/>
      <c r="J24" s="68" t="s">
        <v>22</v>
      </c>
      <c r="K24" s="114"/>
      <c r="L24" s="8"/>
      <c r="M24" s="8"/>
      <c r="N24" s="115"/>
      <c r="O24" s="8"/>
      <c r="P24" s="8"/>
      <c r="Q24" s="8"/>
      <c r="R24" s="110"/>
    </row>
    <row r="25" spans="1:18" ht="12.75">
      <c r="A25" s="68" t="s">
        <v>41</v>
      </c>
      <c r="B25" s="114"/>
      <c r="C25" s="8"/>
      <c r="D25" s="8"/>
      <c r="E25" s="115"/>
      <c r="F25" s="114"/>
      <c r="G25" s="8"/>
      <c r="H25" s="8"/>
      <c r="I25" s="115"/>
      <c r="J25" s="68" t="s">
        <v>41</v>
      </c>
      <c r="K25" s="114"/>
      <c r="L25" s="8"/>
      <c r="M25" s="8"/>
      <c r="N25" s="115"/>
      <c r="O25" s="8"/>
      <c r="P25" s="8"/>
      <c r="Q25" s="8"/>
      <c r="R25" s="110"/>
    </row>
    <row r="26" spans="1:18" s="108" customFormat="1" ht="12.75">
      <c r="A26" s="68" t="s">
        <v>42</v>
      </c>
      <c r="B26" s="118"/>
      <c r="C26" s="18"/>
      <c r="D26" s="18"/>
      <c r="E26" s="117"/>
      <c r="F26" s="116"/>
      <c r="G26" s="18"/>
      <c r="H26" s="18"/>
      <c r="I26" s="117"/>
      <c r="J26" s="68" t="s">
        <v>42</v>
      </c>
      <c r="K26" s="116"/>
      <c r="L26" s="18"/>
      <c r="M26" s="18"/>
      <c r="N26" s="117"/>
      <c r="O26" s="18"/>
      <c r="P26" s="18"/>
      <c r="Q26" s="18"/>
      <c r="R26" s="111"/>
    </row>
    <row r="27" spans="1:18" ht="12.75">
      <c r="A27" s="68" t="s">
        <v>23</v>
      </c>
      <c r="B27" s="114">
        <v>24995</v>
      </c>
      <c r="C27" s="8">
        <v>39157</v>
      </c>
      <c r="D27" s="8">
        <v>0</v>
      </c>
      <c r="E27" s="115">
        <v>0</v>
      </c>
      <c r="F27" s="114">
        <v>500</v>
      </c>
      <c r="G27" s="8">
        <v>725</v>
      </c>
      <c r="H27" s="8">
        <v>500</v>
      </c>
      <c r="I27" s="115">
        <v>9000</v>
      </c>
      <c r="J27" s="68" t="s">
        <v>23</v>
      </c>
      <c r="K27" s="114">
        <v>0</v>
      </c>
      <c r="L27" s="8">
        <v>0</v>
      </c>
      <c r="M27" s="8">
        <v>0</v>
      </c>
      <c r="N27" s="115">
        <v>0</v>
      </c>
      <c r="O27" s="8">
        <v>500</v>
      </c>
      <c r="P27" s="8">
        <v>775</v>
      </c>
      <c r="Q27" s="8">
        <v>250</v>
      </c>
      <c r="R27" s="110">
        <v>3937</v>
      </c>
    </row>
    <row r="28" spans="1:18" ht="12.75">
      <c r="A28" s="68" t="s">
        <v>30</v>
      </c>
      <c r="B28" s="114"/>
      <c r="C28" s="8"/>
      <c r="D28" s="8"/>
      <c r="E28" s="115"/>
      <c r="F28" s="39"/>
      <c r="G28" s="8"/>
      <c r="H28" s="8"/>
      <c r="I28" s="115"/>
      <c r="J28" s="68" t="s">
        <v>30</v>
      </c>
      <c r="K28" s="114"/>
      <c r="L28" s="8"/>
      <c r="M28" s="8"/>
      <c r="N28" s="115"/>
      <c r="O28" s="8"/>
      <c r="P28" s="8"/>
      <c r="Q28" s="8"/>
      <c r="R28" s="110"/>
    </row>
    <row r="29" spans="1:18" ht="12.75">
      <c r="A29" s="68" t="s">
        <v>43</v>
      </c>
      <c r="B29" s="114"/>
      <c r="C29" s="8"/>
      <c r="D29" s="8"/>
      <c r="E29" s="115"/>
      <c r="F29" s="39"/>
      <c r="G29" s="8"/>
      <c r="H29" s="8"/>
      <c r="I29" s="115"/>
      <c r="J29" s="68" t="s">
        <v>43</v>
      </c>
      <c r="K29" s="114"/>
      <c r="L29" s="8"/>
      <c r="M29" s="8"/>
      <c r="N29" s="115"/>
      <c r="O29" s="8"/>
      <c r="P29" s="8"/>
      <c r="Q29" s="8"/>
      <c r="R29" s="110"/>
    </row>
    <row r="30" spans="1:18" ht="12.75">
      <c r="A30" s="68" t="s">
        <v>14</v>
      </c>
      <c r="B30" s="114"/>
      <c r="C30" s="8"/>
      <c r="D30" s="8"/>
      <c r="E30" s="115"/>
      <c r="F30" s="114"/>
      <c r="G30" s="8"/>
      <c r="H30" s="8"/>
      <c r="I30" s="115"/>
      <c r="J30" s="68" t="s">
        <v>14</v>
      </c>
      <c r="K30" s="114"/>
      <c r="L30" s="8"/>
      <c r="M30" s="8"/>
      <c r="N30" s="115"/>
      <c r="O30" s="8"/>
      <c r="P30" s="8"/>
      <c r="Q30" s="8"/>
      <c r="R30" s="110"/>
    </row>
    <row r="31" spans="1:18" ht="12.75">
      <c r="A31" s="68" t="s">
        <v>6</v>
      </c>
      <c r="B31" s="114"/>
      <c r="C31" s="8"/>
      <c r="D31" s="8"/>
      <c r="E31" s="115"/>
      <c r="F31" s="114"/>
      <c r="G31" s="8"/>
      <c r="H31" s="8"/>
      <c r="I31" s="115"/>
      <c r="J31" s="68" t="s">
        <v>6</v>
      </c>
      <c r="K31" s="114"/>
      <c r="L31" s="8"/>
      <c r="M31" s="8"/>
      <c r="N31" s="115"/>
      <c r="O31" s="8"/>
      <c r="P31" s="8"/>
      <c r="Q31" s="8"/>
      <c r="R31" s="110"/>
    </row>
    <row r="32" spans="1:18" ht="12.75">
      <c r="A32" s="68" t="s">
        <v>130</v>
      </c>
      <c r="B32" s="114"/>
      <c r="C32" s="8"/>
      <c r="D32" s="8"/>
      <c r="E32" s="115"/>
      <c r="F32" s="114"/>
      <c r="G32" s="8"/>
      <c r="H32" s="8"/>
      <c r="I32" s="115"/>
      <c r="J32" s="68" t="s">
        <v>44</v>
      </c>
      <c r="K32" s="114"/>
      <c r="L32" s="8"/>
      <c r="M32" s="8"/>
      <c r="N32" s="115"/>
      <c r="O32" s="8"/>
      <c r="P32" s="8"/>
      <c r="Q32" s="8"/>
      <c r="R32" s="110"/>
    </row>
    <row r="33" spans="1:18" ht="12.75">
      <c r="A33" s="68" t="s">
        <v>15</v>
      </c>
      <c r="B33" s="114"/>
      <c r="C33" s="8"/>
      <c r="D33" s="8"/>
      <c r="E33" s="115"/>
      <c r="F33" s="114"/>
      <c r="G33" s="8"/>
      <c r="H33" s="8"/>
      <c r="I33" s="115"/>
      <c r="J33" s="68" t="s">
        <v>15</v>
      </c>
      <c r="K33" s="114"/>
      <c r="L33" s="8"/>
      <c r="M33" s="8"/>
      <c r="N33" s="115"/>
      <c r="O33" s="8"/>
      <c r="P33" s="8"/>
      <c r="Q33" s="8"/>
      <c r="R33" s="110"/>
    </row>
    <row r="34" spans="1:18" ht="12.75">
      <c r="A34" s="68" t="s">
        <v>45</v>
      </c>
      <c r="B34" s="114">
        <v>3697.93</v>
      </c>
      <c r="C34" s="8">
        <v>2213.82</v>
      </c>
      <c r="D34" s="8">
        <v>4194.63</v>
      </c>
      <c r="E34" s="115">
        <v>3709.58</v>
      </c>
      <c r="F34" s="114">
        <v>539.19</v>
      </c>
      <c r="G34" s="8">
        <v>897.26</v>
      </c>
      <c r="H34" s="8">
        <v>264.67</v>
      </c>
      <c r="I34" s="115">
        <v>479.22</v>
      </c>
      <c r="J34" s="68" t="s">
        <v>45</v>
      </c>
      <c r="K34" s="114">
        <v>304.32</v>
      </c>
      <c r="L34" s="8">
        <v>310.48</v>
      </c>
      <c r="M34" s="8">
        <v>263.44</v>
      </c>
      <c r="N34" s="115">
        <v>224.63</v>
      </c>
      <c r="O34" s="8"/>
      <c r="P34" s="8"/>
      <c r="Q34" s="8"/>
      <c r="R34" s="110"/>
    </row>
    <row r="35" spans="1:18" ht="12.75">
      <c r="A35" s="68" t="s">
        <v>46</v>
      </c>
      <c r="B35" s="114">
        <v>9824</v>
      </c>
      <c r="C35" s="8">
        <v>0</v>
      </c>
      <c r="D35" s="8">
        <v>0</v>
      </c>
      <c r="E35" s="115">
        <v>0</v>
      </c>
      <c r="F35" s="114">
        <v>950</v>
      </c>
      <c r="G35" s="8">
        <v>0</v>
      </c>
      <c r="H35" s="8">
        <v>0</v>
      </c>
      <c r="I35" s="115">
        <v>0</v>
      </c>
      <c r="J35" s="68" t="s">
        <v>46</v>
      </c>
      <c r="K35" s="114"/>
      <c r="L35" s="8">
        <v>0</v>
      </c>
      <c r="M35" s="8">
        <v>0</v>
      </c>
      <c r="N35" s="115">
        <v>0</v>
      </c>
      <c r="O35" s="8"/>
      <c r="P35" s="8">
        <v>0</v>
      </c>
      <c r="Q35" s="8">
        <v>0</v>
      </c>
      <c r="R35" s="110">
        <v>0</v>
      </c>
    </row>
    <row r="36" spans="1:18" ht="12.75">
      <c r="A36" s="68" t="s">
        <v>31</v>
      </c>
      <c r="B36" s="114"/>
      <c r="C36" s="8"/>
      <c r="D36" s="8"/>
      <c r="E36" s="115"/>
      <c r="F36" s="114"/>
      <c r="G36" s="8"/>
      <c r="H36" s="8"/>
      <c r="I36" s="115"/>
      <c r="J36" s="68" t="s">
        <v>31</v>
      </c>
      <c r="K36" s="114"/>
      <c r="L36" s="8"/>
      <c r="M36" s="8"/>
      <c r="N36" s="115"/>
      <c r="O36" s="8"/>
      <c r="P36" s="8"/>
      <c r="Q36" s="8"/>
      <c r="R36" s="110"/>
    </row>
    <row r="37" spans="1:18" ht="12.75">
      <c r="A37" s="68" t="s">
        <v>47</v>
      </c>
      <c r="B37" s="114">
        <v>5941</v>
      </c>
      <c r="C37" s="8">
        <v>0</v>
      </c>
      <c r="D37" s="8">
        <v>645</v>
      </c>
      <c r="E37" s="115">
        <v>0</v>
      </c>
      <c r="F37" s="114">
        <v>0</v>
      </c>
      <c r="G37" s="8">
        <v>0</v>
      </c>
      <c r="H37" s="8">
        <v>0</v>
      </c>
      <c r="I37" s="115">
        <v>0</v>
      </c>
      <c r="J37" s="68" t="s">
        <v>47</v>
      </c>
      <c r="K37" s="114">
        <v>0</v>
      </c>
      <c r="L37" s="8">
        <v>0</v>
      </c>
      <c r="M37" s="8">
        <v>0</v>
      </c>
      <c r="N37" s="115">
        <v>0</v>
      </c>
      <c r="O37" s="8">
        <v>0</v>
      </c>
      <c r="P37" s="8">
        <v>0</v>
      </c>
      <c r="Q37" s="8">
        <v>0</v>
      </c>
      <c r="R37" s="110">
        <v>0</v>
      </c>
    </row>
    <row r="38" spans="1:19" ht="12.75">
      <c r="A38" s="68" t="s">
        <v>168</v>
      </c>
      <c r="B38" s="114">
        <v>130943</v>
      </c>
      <c r="C38" s="8">
        <v>260393</v>
      </c>
      <c r="D38" s="8">
        <v>189439</v>
      </c>
      <c r="E38" s="115">
        <v>157574</v>
      </c>
      <c r="F38" s="114">
        <v>131534</v>
      </c>
      <c r="G38" s="8">
        <v>128037</v>
      </c>
      <c r="H38" s="8">
        <v>133480</v>
      </c>
      <c r="I38" s="115">
        <v>136675</v>
      </c>
      <c r="J38" s="68" t="s">
        <v>168</v>
      </c>
      <c r="K38" s="124" t="s">
        <v>105</v>
      </c>
      <c r="L38" s="8"/>
      <c r="M38" s="8"/>
      <c r="N38" s="115"/>
      <c r="O38" s="8">
        <v>14291</v>
      </c>
      <c r="P38" s="8">
        <v>14107</v>
      </c>
      <c r="Q38" s="8">
        <v>14394</v>
      </c>
      <c r="R38" s="110">
        <v>14562</v>
      </c>
      <c r="S38" s="22"/>
    </row>
    <row r="39" spans="1:18" ht="12.75">
      <c r="A39" s="68" t="s">
        <v>48</v>
      </c>
      <c r="B39" s="114"/>
      <c r="C39" s="8"/>
      <c r="D39" s="8"/>
      <c r="E39" s="115"/>
      <c r="F39" s="114"/>
      <c r="G39" s="8"/>
      <c r="H39" s="8"/>
      <c r="I39" s="115"/>
      <c r="J39" s="68" t="s">
        <v>48</v>
      </c>
      <c r="K39" s="114"/>
      <c r="L39" s="8"/>
      <c r="M39" s="8"/>
      <c r="N39" s="115"/>
      <c r="O39" s="8"/>
      <c r="P39" s="8"/>
      <c r="Q39" s="8"/>
      <c r="R39" s="110"/>
    </row>
    <row r="40" spans="1:18" ht="12.75">
      <c r="A40" s="68" t="s">
        <v>16</v>
      </c>
      <c r="B40" s="114"/>
      <c r="C40" s="8"/>
      <c r="D40" s="8"/>
      <c r="E40" s="115"/>
      <c r="F40" s="114"/>
      <c r="G40" s="8"/>
      <c r="H40" s="8"/>
      <c r="I40" s="115"/>
      <c r="J40" s="68" t="s">
        <v>16</v>
      </c>
      <c r="K40" s="114"/>
      <c r="L40" s="8"/>
      <c r="M40" s="8"/>
      <c r="N40" s="115"/>
      <c r="O40" s="8"/>
      <c r="P40" s="8"/>
      <c r="Q40" s="8"/>
      <c r="R40" s="110"/>
    </row>
    <row r="41" spans="1:18" ht="12.75">
      <c r="A41" s="68" t="s">
        <v>49</v>
      </c>
      <c r="B41" s="114"/>
      <c r="C41" s="8"/>
      <c r="D41" s="8"/>
      <c r="E41" s="115"/>
      <c r="F41" s="114"/>
      <c r="G41" s="8"/>
      <c r="H41" s="8"/>
      <c r="I41" s="115"/>
      <c r="J41" s="68" t="s">
        <v>49</v>
      </c>
      <c r="K41" s="114"/>
      <c r="L41" s="8"/>
      <c r="M41" s="8"/>
      <c r="N41" s="115"/>
      <c r="O41" s="8"/>
      <c r="P41" s="8"/>
      <c r="Q41" s="8"/>
      <c r="R41" s="110"/>
    </row>
    <row r="42" spans="1:18" ht="12.75">
      <c r="A42" s="68" t="s">
        <v>50</v>
      </c>
      <c r="B42" s="114">
        <v>0</v>
      </c>
      <c r="C42" s="8">
        <v>0</v>
      </c>
      <c r="D42" s="8">
        <v>0</v>
      </c>
      <c r="E42" s="115">
        <v>0</v>
      </c>
      <c r="F42" s="114">
        <v>0</v>
      </c>
      <c r="G42" s="8">
        <v>0</v>
      </c>
      <c r="H42" s="8">
        <v>0</v>
      </c>
      <c r="I42" s="115">
        <v>0</v>
      </c>
      <c r="J42" s="68" t="s">
        <v>50</v>
      </c>
      <c r="K42" s="114">
        <v>0</v>
      </c>
      <c r="L42" s="8">
        <v>0</v>
      </c>
      <c r="M42" s="8">
        <v>0</v>
      </c>
      <c r="N42" s="115">
        <v>0</v>
      </c>
      <c r="O42" s="8">
        <v>0</v>
      </c>
      <c r="P42" s="8">
        <v>0</v>
      </c>
      <c r="Q42" s="8">
        <v>0</v>
      </c>
      <c r="R42" s="110">
        <v>0</v>
      </c>
    </row>
    <row r="43" spans="1:18" ht="12.75">
      <c r="A43" s="68" t="s">
        <v>51</v>
      </c>
      <c r="B43" s="114"/>
      <c r="C43" s="8"/>
      <c r="D43" s="8">
        <v>2066</v>
      </c>
      <c r="E43" s="115">
        <v>2649</v>
      </c>
      <c r="F43" s="114"/>
      <c r="G43" s="8"/>
      <c r="H43" s="8">
        <v>445</v>
      </c>
      <c r="I43" s="115">
        <v>240</v>
      </c>
      <c r="J43" s="68" t="s">
        <v>51</v>
      </c>
      <c r="K43" s="114"/>
      <c r="L43" s="8"/>
      <c r="M43" s="8">
        <v>123</v>
      </c>
      <c r="N43" s="115">
        <v>367</v>
      </c>
      <c r="O43" s="8">
        <v>0</v>
      </c>
      <c r="P43" s="8">
        <v>0</v>
      </c>
      <c r="Q43" s="8">
        <v>0</v>
      </c>
      <c r="R43" s="110">
        <v>0</v>
      </c>
    </row>
    <row r="44" spans="1:18" ht="12.75">
      <c r="A44" s="68" t="s">
        <v>52</v>
      </c>
      <c r="B44" s="114">
        <v>0</v>
      </c>
      <c r="C44" s="8">
        <v>0</v>
      </c>
      <c r="D44" s="8">
        <v>0</v>
      </c>
      <c r="E44" s="115">
        <v>0</v>
      </c>
      <c r="F44" s="114">
        <v>0</v>
      </c>
      <c r="G44" s="8">
        <v>0</v>
      </c>
      <c r="H44" s="8">
        <v>0</v>
      </c>
      <c r="I44" s="115">
        <v>0</v>
      </c>
      <c r="J44" s="68" t="s">
        <v>52</v>
      </c>
      <c r="K44" s="114">
        <v>0</v>
      </c>
      <c r="L44" s="8">
        <v>0</v>
      </c>
      <c r="M44" s="8">
        <v>0</v>
      </c>
      <c r="N44" s="115">
        <v>0</v>
      </c>
      <c r="O44" s="8">
        <v>0</v>
      </c>
      <c r="P44" s="8">
        <v>0</v>
      </c>
      <c r="Q44" s="8">
        <v>0</v>
      </c>
      <c r="R44" s="110">
        <v>0</v>
      </c>
    </row>
    <row r="45" spans="1:18" ht="12.75">
      <c r="A45" s="68" t="s">
        <v>24</v>
      </c>
      <c r="B45" s="114"/>
      <c r="C45" s="8"/>
      <c r="D45" s="8"/>
      <c r="E45" s="115"/>
      <c r="F45" s="114"/>
      <c r="G45" s="8"/>
      <c r="H45" s="8"/>
      <c r="I45" s="115"/>
      <c r="J45" s="68" t="s">
        <v>24</v>
      </c>
      <c r="K45" s="114"/>
      <c r="L45" s="8"/>
      <c r="M45" s="8"/>
      <c r="N45" s="115"/>
      <c r="O45" s="8"/>
      <c r="P45" s="8"/>
      <c r="Q45" s="8"/>
      <c r="R45" s="110"/>
    </row>
    <row r="46" spans="1:18" ht="12.75">
      <c r="A46" s="68" t="s">
        <v>53</v>
      </c>
      <c r="B46" s="114"/>
      <c r="C46" s="8"/>
      <c r="D46" s="8"/>
      <c r="E46" s="115"/>
      <c r="F46" s="114"/>
      <c r="G46" s="8"/>
      <c r="H46" s="8"/>
      <c r="I46" s="115"/>
      <c r="J46" s="68" t="s">
        <v>53</v>
      </c>
      <c r="K46" s="114"/>
      <c r="L46" s="8"/>
      <c r="M46" s="8"/>
      <c r="N46" s="115"/>
      <c r="O46" s="8"/>
      <c r="P46" s="8"/>
      <c r="Q46" s="8"/>
      <c r="R46" s="110"/>
    </row>
    <row r="47" spans="1:18" ht="22.5">
      <c r="A47" s="68" t="s">
        <v>12</v>
      </c>
      <c r="B47" s="114"/>
      <c r="C47" s="8"/>
      <c r="D47" s="8">
        <v>3629</v>
      </c>
      <c r="E47" s="115">
        <v>17688</v>
      </c>
      <c r="F47" s="114">
        <v>13462.5</v>
      </c>
      <c r="G47" s="8">
        <v>43880</v>
      </c>
      <c r="H47" s="8">
        <v>78388.75</v>
      </c>
      <c r="I47" s="115">
        <v>76898.5</v>
      </c>
      <c r="J47" s="68" t="s">
        <v>12</v>
      </c>
      <c r="K47" s="114">
        <v>30973.16</v>
      </c>
      <c r="L47" s="8">
        <v>36582.14</v>
      </c>
      <c r="M47" s="8">
        <v>58143.66</v>
      </c>
      <c r="N47" s="115">
        <v>81099.77</v>
      </c>
      <c r="O47" s="123" t="s">
        <v>96</v>
      </c>
      <c r="P47" s="19">
        <v>2430</v>
      </c>
      <c r="Q47" s="19">
        <v>2034</v>
      </c>
      <c r="R47" s="112">
        <v>3062</v>
      </c>
    </row>
    <row r="48" spans="1:18" ht="12.75">
      <c r="A48" s="68" t="s">
        <v>25</v>
      </c>
      <c r="B48" s="114"/>
      <c r="C48" s="8"/>
      <c r="D48" s="8"/>
      <c r="E48" s="115"/>
      <c r="F48" s="114"/>
      <c r="G48" s="8"/>
      <c r="H48" s="8"/>
      <c r="I48" s="115"/>
      <c r="J48" s="68" t="s">
        <v>25</v>
      </c>
      <c r="K48" s="114"/>
      <c r="L48" s="8"/>
      <c r="M48" s="8"/>
      <c r="N48" s="115"/>
      <c r="O48" s="8"/>
      <c r="P48" s="8"/>
      <c r="Q48" s="8"/>
      <c r="R48" s="110"/>
    </row>
    <row r="49" spans="1:18" ht="12.75">
      <c r="A49" s="68" t="s">
        <v>26</v>
      </c>
      <c r="B49" s="114"/>
      <c r="C49" s="8"/>
      <c r="D49" s="8"/>
      <c r="E49" s="115"/>
      <c r="F49" s="114"/>
      <c r="G49" s="8"/>
      <c r="H49" s="8"/>
      <c r="I49" s="115"/>
      <c r="J49" s="68" t="s">
        <v>26</v>
      </c>
      <c r="K49" s="114"/>
      <c r="L49" s="8"/>
      <c r="M49" s="8"/>
      <c r="N49" s="115"/>
      <c r="O49" s="8"/>
      <c r="P49" s="8"/>
      <c r="Q49" s="8"/>
      <c r="R49" s="110"/>
    </row>
    <row r="50" spans="1:18" ht="12.75">
      <c r="A50" s="68" t="s">
        <v>54</v>
      </c>
      <c r="B50" s="114"/>
      <c r="C50" s="8"/>
      <c r="D50" s="8"/>
      <c r="E50" s="115"/>
      <c r="F50" s="114"/>
      <c r="G50" s="8"/>
      <c r="H50" s="8"/>
      <c r="I50" s="115"/>
      <c r="J50" s="68" t="s">
        <v>54</v>
      </c>
      <c r="K50" s="114"/>
      <c r="L50" s="8"/>
      <c r="M50" s="8"/>
      <c r="N50" s="115"/>
      <c r="O50" s="8"/>
      <c r="P50" s="8"/>
      <c r="Q50" s="8"/>
      <c r="R50" s="110"/>
    </row>
    <row r="51" spans="1:18" ht="12.75">
      <c r="A51" s="68" t="s">
        <v>32</v>
      </c>
      <c r="B51" s="114"/>
      <c r="C51" s="8"/>
      <c r="D51" s="8"/>
      <c r="E51" s="115"/>
      <c r="F51" s="114"/>
      <c r="G51" s="8"/>
      <c r="H51" s="8"/>
      <c r="I51" s="115"/>
      <c r="J51" s="68" t="s">
        <v>32</v>
      </c>
      <c r="K51" s="114"/>
      <c r="L51" s="8"/>
      <c r="M51" s="8"/>
      <c r="N51" s="115"/>
      <c r="O51" s="8"/>
      <c r="P51" s="8"/>
      <c r="Q51" s="8"/>
      <c r="R51" s="110"/>
    </row>
    <row r="52" spans="1:18" ht="12.75">
      <c r="A52" s="68" t="s">
        <v>55</v>
      </c>
      <c r="B52" s="114"/>
      <c r="C52" s="8"/>
      <c r="D52" s="8"/>
      <c r="E52" s="115"/>
      <c r="F52" s="114">
        <v>381</v>
      </c>
      <c r="G52" s="8"/>
      <c r="H52" s="8">
        <v>6836</v>
      </c>
      <c r="I52" s="115"/>
      <c r="J52" s="68" t="s">
        <v>55</v>
      </c>
      <c r="K52" s="114"/>
      <c r="L52" s="8"/>
      <c r="M52" s="8">
        <v>2585</v>
      </c>
      <c r="N52" s="115"/>
      <c r="O52" s="8"/>
      <c r="P52" s="8">
        <v>350</v>
      </c>
      <c r="Q52" s="8">
        <v>500</v>
      </c>
      <c r="R52" s="110">
        <v>250</v>
      </c>
    </row>
    <row r="53" spans="1:18" ht="12.75">
      <c r="A53" s="68" t="s">
        <v>33</v>
      </c>
      <c r="B53" s="114"/>
      <c r="C53" s="8"/>
      <c r="D53" s="8"/>
      <c r="E53" s="115"/>
      <c r="F53" s="114"/>
      <c r="G53" s="8"/>
      <c r="H53" s="8"/>
      <c r="I53" s="115"/>
      <c r="J53" s="68" t="s">
        <v>33</v>
      </c>
      <c r="K53" s="114"/>
      <c r="L53" s="8"/>
      <c r="M53" s="8"/>
      <c r="N53" s="115"/>
      <c r="O53" s="8"/>
      <c r="P53" s="8"/>
      <c r="Q53" s="8"/>
      <c r="R53" s="110"/>
    </row>
    <row r="54" spans="1:18" ht="12.75">
      <c r="A54" s="68" t="s">
        <v>56</v>
      </c>
      <c r="B54" s="114"/>
      <c r="C54" s="8"/>
      <c r="D54" s="8"/>
      <c r="E54" s="115"/>
      <c r="F54" s="114"/>
      <c r="G54" s="8"/>
      <c r="H54" s="8"/>
      <c r="I54" s="115"/>
      <c r="J54" s="68" t="s">
        <v>56</v>
      </c>
      <c r="K54" s="114"/>
      <c r="L54" s="8"/>
      <c r="M54" s="8"/>
      <c r="N54" s="115"/>
      <c r="O54" s="8"/>
      <c r="P54" s="8"/>
      <c r="Q54" s="8"/>
      <c r="R54" s="110"/>
    </row>
    <row r="55" spans="1:18" ht="12.75">
      <c r="A55" s="68" t="s">
        <v>34</v>
      </c>
      <c r="B55" s="114">
        <v>0</v>
      </c>
      <c r="C55" s="8">
        <v>0</v>
      </c>
      <c r="D55" s="8">
        <v>0</v>
      </c>
      <c r="E55" s="115">
        <v>0</v>
      </c>
      <c r="F55" s="114">
        <v>0</v>
      </c>
      <c r="G55" s="8">
        <v>0</v>
      </c>
      <c r="H55" s="8">
        <v>3715.22</v>
      </c>
      <c r="I55" s="115">
        <v>6694.67</v>
      </c>
      <c r="J55" s="68" t="s">
        <v>34</v>
      </c>
      <c r="K55" s="114">
        <v>0</v>
      </c>
      <c r="L55" s="8">
        <v>0</v>
      </c>
      <c r="M55" s="8">
        <v>0</v>
      </c>
      <c r="N55" s="115">
        <v>0</v>
      </c>
      <c r="O55" s="8">
        <v>0</v>
      </c>
      <c r="P55" s="8">
        <v>0</v>
      </c>
      <c r="Q55" s="8">
        <v>0</v>
      </c>
      <c r="R55" s="110">
        <v>0</v>
      </c>
    </row>
    <row r="56" spans="1:18" ht="12.75">
      <c r="A56" s="68" t="s">
        <v>57</v>
      </c>
      <c r="B56" s="114"/>
      <c r="C56" s="8"/>
      <c r="D56" s="8"/>
      <c r="E56" s="115"/>
      <c r="F56" s="122"/>
      <c r="G56" s="8">
        <v>224</v>
      </c>
      <c r="H56" s="8">
        <v>149</v>
      </c>
      <c r="I56" s="115">
        <v>985</v>
      </c>
      <c r="J56" s="68" t="s">
        <v>57</v>
      </c>
      <c r="K56" s="114">
        <v>0</v>
      </c>
      <c r="L56" s="8">
        <v>2700</v>
      </c>
      <c r="M56" s="8">
        <v>9522</v>
      </c>
      <c r="N56" s="115">
        <v>11907</v>
      </c>
      <c r="O56" s="8">
        <v>0</v>
      </c>
      <c r="P56" s="8">
        <v>0</v>
      </c>
      <c r="Q56" s="8">
        <v>0</v>
      </c>
      <c r="R56" s="110">
        <v>0</v>
      </c>
    </row>
    <row r="57" spans="1:18" ht="12.75">
      <c r="A57" s="68" t="s">
        <v>58</v>
      </c>
      <c r="B57" s="114">
        <v>0</v>
      </c>
      <c r="C57" s="8">
        <v>0</v>
      </c>
      <c r="D57" s="8">
        <v>0</v>
      </c>
      <c r="E57" s="115">
        <v>0</v>
      </c>
      <c r="F57" s="114">
        <v>0</v>
      </c>
      <c r="G57" s="8">
        <v>0</v>
      </c>
      <c r="H57" s="8">
        <v>0</v>
      </c>
      <c r="I57" s="115">
        <v>0</v>
      </c>
      <c r="J57" s="68" t="s">
        <v>58</v>
      </c>
      <c r="K57" s="114">
        <v>0</v>
      </c>
      <c r="L57" s="8">
        <v>0</v>
      </c>
      <c r="M57" s="8">
        <v>0</v>
      </c>
      <c r="N57" s="115">
        <v>0</v>
      </c>
      <c r="O57" s="8">
        <v>0</v>
      </c>
      <c r="P57" s="8">
        <v>0</v>
      </c>
      <c r="Q57" s="8">
        <v>0</v>
      </c>
      <c r="R57" s="110">
        <v>0</v>
      </c>
    </row>
    <row r="58" spans="1:18" ht="12.75">
      <c r="A58" s="68" t="s">
        <v>59</v>
      </c>
      <c r="B58" s="114">
        <v>21077.98</v>
      </c>
      <c r="C58" s="8">
        <v>20342.97</v>
      </c>
      <c r="D58" s="8">
        <v>15135.85</v>
      </c>
      <c r="E58" s="115">
        <v>23638.42</v>
      </c>
      <c r="F58" s="114">
        <v>0</v>
      </c>
      <c r="G58" s="8">
        <v>0</v>
      </c>
      <c r="H58" s="8">
        <v>0</v>
      </c>
      <c r="I58" s="115">
        <v>0</v>
      </c>
      <c r="J58" s="68" t="s">
        <v>59</v>
      </c>
      <c r="K58" s="114">
        <v>0</v>
      </c>
      <c r="L58" s="8">
        <v>0</v>
      </c>
      <c r="M58" s="8">
        <v>0</v>
      </c>
      <c r="N58" s="115">
        <v>0</v>
      </c>
      <c r="O58" s="8">
        <v>0</v>
      </c>
      <c r="P58" s="8">
        <v>0</v>
      </c>
      <c r="Q58" s="8">
        <v>0</v>
      </c>
      <c r="R58" s="110">
        <v>0</v>
      </c>
    </row>
    <row r="59" spans="1:18" ht="12.75">
      <c r="A59" s="68" t="s">
        <v>60</v>
      </c>
      <c r="B59" s="114"/>
      <c r="C59" s="8"/>
      <c r="D59" s="8"/>
      <c r="E59" s="115"/>
      <c r="F59" s="114"/>
      <c r="G59" s="8"/>
      <c r="H59" s="8"/>
      <c r="I59" s="115"/>
      <c r="J59" s="68" t="s">
        <v>60</v>
      </c>
      <c r="K59" s="114"/>
      <c r="L59" s="8"/>
      <c r="M59" s="8"/>
      <c r="N59" s="115"/>
      <c r="O59" s="8"/>
      <c r="P59" s="8"/>
      <c r="Q59" s="8"/>
      <c r="R59" s="110"/>
    </row>
    <row r="60" spans="1:18" ht="12.75">
      <c r="A60" s="68" t="s">
        <v>134</v>
      </c>
      <c r="B60" s="114"/>
      <c r="C60" s="8"/>
      <c r="D60" s="8"/>
      <c r="E60" s="115"/>
      <c r="F60" s="114"/>
      <c r="G60" s="8"/>
      <c r="H60" s="8"/>
      <c r="I60" s="115"/>
      <c r="J60" s="68" t="s">
        <v>61</v>
      </c>
      <c r="K60" s="114"/>
      <c r="L60" s="8"/>
      <c r="M60" s="8"/>
      <c r="N60" s="115"/>
      <c r="O60" s="8"/>
      <c r="P60" s="8"/>
      <c r="Q60" s="8"/>
      <c r="R60" s="110"/>
    </row>
    <row r="61" spans="1:18" ht="13.5" thickBot="1">
      <c r="A61" s="69" t="s">
        <v>10</v>
      </c>
      <c r="B61" s="119"/>
      <c r="C61" s="91"/>
      <c r="D61" s="91"/>
      <c r="E61" s="120"/>
      <c r="F61" s="119"/>
      <c r="G61" s="91"/>
      <c r="H61" s="91"/>
      <c r="I61" s="120"/>
      <c r="J61" s="69" t="s">
        <v>10</v>
      </c>
      <c r="K61" s="119"/>
      <c r="L61" s="91"/>
      <c r="M61" s="91"/>
      <c r="N61" s="120"/>
      <c r="O61" s="91"/>
      <c r="P61" s="91"/>
      <c r="Q61" s="91"/>
      <c r="R61" s="113"/>
    </row>
    <row r="62" spans="1:18" ht="13.5" thickTop="1">
      <c r="A62" s="58"/>
      <c r="B62" s="8"/>
      <c r="C62" s="8"/>
      <c r="D62" s="8"/>
      <c r="E62" s="121"/>
      <c r="F62" s="8"/>
      <c r="G62" s="8"/>
      <c r="H62" s="8"/>
      <c r="I62" s="121"/>
      <c r="J62" s="8"/>
      <c r="K62" s="8"/>
      <c r="L62" s="8"/>
      <c r="M62" s="8"/>
      <c r="N62" s="9"/>
      <c r="O62" s="10"/>
      <c r="P62" s="8"/>
      <c r="Q62" s="8"/>
      <c r="R62" s="9"/>
    </row>
    <row r="63" spans="1:18" ht="12.75">
      <c r="A63" s="126" t="s">
        <v>74</v>
      </c>
      <c r="B63" s="5"/>
      <c r="C63" s="5"/>
      <c r="D63" s="5"/>
      <c r="E63" s="5"/>
      <c r="F63" s="5"/>
      <c r="G63" s="5"/>
      <c r="H63" s="5"/>
      <c r="I63" s="5"/>
      <c r="J63" s="173" t="s">
        <v>74</v>
      </c>
      <c r="K63" s="5"/>
      <c r="L63" s="5"/>
      <c r="M63" s="5"/>
      <c r="N63" s="5"/>
      <c r="O63" s="5"/>
      <c r="P63" s="5"/>
      <c r="Q63" s="5"/>
      <c r="R63" s="5"/>
    </row>
    <row r="64" spans="1:18" ht="12.75">
      <c r="A64" s="2" t="s">
        <v>123</v>
      </c>
      <c r="B64" s="5"/>
      <c r="C64" s="5"/>
      <c r="D64" s="5"/>
      <c r="E64" s="5"/>
      <c r="F64" s="5"/>
      <c r="G64" s="5"/>
      <c r="H64" s="5"/>
      <c r="I64" s="5"/>
      <c r="J64" s="22" t="s">
        <v>136</v>
      </c>
      <c r="K64" s="5"/>
      <c r="L64" s="5"/>
      <c r="M64" s="5"/>
      <c r="N64" s="5"/>
      <c r="O64" s="5"/>
      <c r="P64" s="5"/>
      <c r="Q64" s="5"/>
      <c r="R64" s="5"/>
    </row>
    <row r="65" spans="1:18" ht="12.75">
      <c r="A65" s="2" t="s">
        <v>131</v>
      </c>
      <c r="B65" s="5"/>
      <c r="C65" s="5"/>
      <c r="D65" s="5"/>
      <c r="E65" s="5"/>
      <c r="F65" s="5"/>
      <c r="G65" s="5"/>
      <c r="H65" s="5"/>
      <c r="I65" s="5"/>
      <c r="J65" s="5"/>
      <c r="K65" s="5"/>
      <c r="L65" s="5"/>
      <c r="M65" s="5"/>
      <c r="N65" s="5"/>
      <c r="O65" s="5"/>
      <c r="P65" s="5"/>
      <c r="Q65" s="5"/>
      <c r="R65" s="5"/>
    </row>
    <row r="66" spans="1:18" ht="12.75">
      <c r="A66" s="22" t="s">
        <v>191</v>
      </c>
      <c r="B66" s="5"/>
      <c r="C66" s="5"/>
      <c r="D66" s="5"/>
      <c r="E66" s="5"/>
      <c r="F66" s="5"/>
      <c r="G66" s="5"/>
      <c r="H66" s="5"/>
      <c r="I66" s="5"/>
      <c r="J66" s="5"/>
      <c r="K66" s="5"/>
      <c r="L66" s="5"/>
      <c r="M66" s="5"/>
      <c r="N66" s="5"/>
      <c r="O66" s="5"/>
      <c r="P66" s="5"/>
      <c r="Q66" s="5"/>
      <c r="R66" s="5"/>
    </row>
    <row r="67" spans="1:18" ht="12.75">
      <c r="A67" s="2" t="s">
        <v>137</v>
      </c>
      <c r="B67" s="5"/>
      <c r="C67" s="5"/>
      <c r="D67" s="5"/>
      <c r="E67" s="5"/>
      <c r="F67" s="5"/>
      <c r="G67" s="5"/>
      <c r="H67" s="5"/>
      <c r="I67" s="5"/>
      <c r="J67" s="5"/>
      <c r="K67" s="5"/>
      <c r="L67" s="5"/>
      <c r="M67" s="5"/>
      <c r="N67" s="5"/>
      <c r="O67" s="5"/>
      <c r="P67" s="5"/>
      <c r="Q67" s="5"/>
      <c r="R67" s="5"/>
    </row>
  </sheetData>
  <mergeCells count="8">
    <mergeCell ref="J1:R1"/>
    <mergeCell ref="J2:R2"/>
    <mergeCell ref="A1:I1"/>
    <mergeCell ref="A2:I2"/>
    <mergeCell ref="B4:E4"/>
    <mergeCell ref="F4:I4"/>
    <mergeCell ref="K4:N4"/>
    <mergeCell ref="O4:R4"/>
  </mergeCells>
  <printOptions/>
  <pageMargins left="1.32" right="0.26" top="0.48" bottom="0.5" header="0.5" footer="0.5"/>
  <pageSetup fitToHeight="1" fitToWidth="1"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pageSetUpPr fitToPage="1"/>
  </sheetPr>
  <dimension ref="A1:F65"/>
  <sheetViews>
    <sheetView workbookViewId="0" topLeftCell="A1">
      <selection activeCell="F14" sqref="F14"/>
    </sheetView>
  </sheetViews>
  <sheetFormatPr defaultColWidth="9.140625" defaultRowHeight="12.75"/>
  <cols>
    <col min="1" max="1" width="14.8515625" style="0" customWidth="1"/>
    <col min="2" max="2" width="14.00390625" style="0" customWidth="1"/>
    <col min="3" max="3" width="11.140625" style="0" customWidth="1"/>
    <col min="4" max="4" width="11.28125" style="0" customWidth="1"/>
    <col min="5" max="5" width="12.8515625" style="0" customWidth="1"/>
  </cols>
  <sheetData>
    <row r="1" spans="1:5" ht="12.75">
      <c r="A1" s="273" t="s">
        <v>208</v>
      </c>
      <c r="B1" s="273"/>
      <c r="C1" s="273"/>
      <c r="D1" s="273"/>
      <c r="E1" s="273"/>
    </row>
    <row r="2" spans="1:5" ht="12.75">
      <c r="A2" s="273" t="s">
        <v>156</v>
      </c>
      <c r="B2" s="273"/>
      <c r="C2" s="273"/>
      <c r="D2" s="273"/>
      <c r="E2" s="273"/>
    </row>
    <row r="3" ht="13.5" thickBot="1"/>
    <row r="4" spans="1:6" ht="14.25" thickBot="1" thickTop="1">
      <c r="A4" s="127" t="s">
        <v>0</v>
      </c>
      <c r="B4" s="128" t="s">
        <v>2</v>
      </c>
      <c r="C4" s="52" t="s">
        <v>5</v>
      </c>
      <c r="D4" s="52" t="s">
        <v>3</v>
      </c>
      <c r="E4" s="53" t="s">
        <v>4</v>
      </c>
      <c r="F4" t="s">
        <v>73</v>
      </c>
    </row>
    <row r="5" spans="1:5" ht="13.5" thickTop="1">
      <c r="A5" s="129" t="s">
        <v>150</v>
      </c>
      <c r="B5" s="125"/>
      <c r="C5" s="125"/>
      <c r="D5" s="125"/>
      <c r="E5" s="130"/>
    </row>
    <row r="6" spans="1:5" ht="12.75">
      <c r="A6" s="131" t="s">
        <v>35</v>
      </c>
      <c r="B6" s="18"/>
      <c r="C6" s="18"/>
      <c r="D6" s="18"/>
      <c r="E6" s="111"/>
    </row>
    <row r="7" spans="1:5" ht="12.75">
      <c r="A7" s="131" t="s">
        <v>36</v>
      </c>
      <c r="B7" s="18"/>
      <c r="C7" s="18"/>
      <c r="D7" s="18"/>
      <c r="E7" s="111"/>
    </row>
    <row r="8" spans="1:5" ht="12.75">
      <c r="A8" s="131" t="s">
        <v>27</v>
      </c>
      <c r="B8" s="18"/>
      <c r="C8" s="18"/>
      <c r="D8" s="18"/>
      <c r="E8" s="111"/>
    </row>
    <row r="9" spans="1:5" ht="12.75">
      <c r="A9" s="131" t="s">
        <v>21</v>
      </c>
      <c r="B9" s="18"/>
      <c r="C9" s="18"/>
      <c r="D9" s="18"/>
      <c r="E9" s="111"/>
    </row>
    <row r="10" spans="1:5" ht="12.75">
      <c r="A10" s="131" t="s">
        <v>148</v>
      </c>
      <c r="B10" s="18"/>
      <c r="C10" s="18"/>
      <c r="D10" s="18"/>
      <c r="E10" s="111"/>
    </row>
    <row r="11" spans="1:5" ht="12.75">
      <c r="A11" s="131" t="s">
        <v>28</v>
      </c>
      <c r="B11" s="18"/>
      <c r="C11" s="18"/>
      <c r="D11" s="18"/>
      <c r="E11" s="111"/>
    </row>
    <row r="12" spans="1:5" ht="12.75">
      <c r="A12" s="131" t="s">
        <v>37</v>
      </c>
      <c r="B12" s="18"/>
      <c r="C12" s="18"/>
      <c r="D12" s="18"/>
      <c r="E12" s="111"/>
    </row>
    <row r="13" spans="1:5" ht="12.75">
      <c r="A13" s="131" t="s">
        <v>9</v>
      </c>
      <c r="B13" s="8">
        <v>34706</v>
      </c>
      <c r="C13" s="8">
        <v>108700</v>
      </c>
      <c r="D13" s="8">
        <v>24361</v>
      </c>
      <c r="E13" s="110">
        <v>55248</v>
      </c>
    </row>
    <row r="14" spans="1:5" ht="12.75">
      <c r="A14" s="131" t="s">
        <v>38</v>
      </c>
      <c r="B14" s="8"/>
      <c r="C14" s="8"/>
      <c r="D14" s="8"/>
      <c r="E14" s="110"/>
    </row>
    <row r="15" spans="1:5" ht="12.75">
      <c r="A15" s="131" t="s">
        <v>17</v>
      </c>
      <c r="B15" s="8">
        <v>8137</v>
      </c>
      <c r="C15" s="8">
        <v>10938</v>
      </c>
      <c r="D15" s="8">
        <v>750</v>
      </c>
      <c r="E15" s="110">
        <v>21765</v>
      </c>
    </row>
    <row r="16" spans="1:5" ht="12.75">
      <c r="A16" s="131" t="s">
        <v>39</v>
      </c>
      <c r="B16" s="8">
        <v>0</v>
      </c>
      <c r="C16" s="8">
        <v>250</v>
      </c>
      <c r="D16" s="8">
        <v>250</v>
      </c>
      <c r="E16" s="110">
        <v>0</v>
      </c>
    </row>
    <row r="17" spans="1:5" ht="12.75">
      <c r="A17" s="131" t="s">
        <v>18</v>
      </c>
      <c r="B17" s="8">
        <v>20830.33</v>
      </c>
      <c r="C17" s="8">
        <v>1110.2</v>
      </c>
      <c r="D17" s="8">
        <v>2362.17</v>
      </c>
      <c r="E17" s="110">
        <v>1628.1</v>
      </c>
    </row>
    <row r="18" spans="1:5" ht="12.75">
      <c r="A18" s="131" t="s">
        <v>29</v>
      </c>
      <c r="B18" s="18">
        <v>0</v>
      </c>
      <c r="C18" s="18">
        <v>0</v>
      </c>
      <c r="D18" s="18">
        <v>0</v>
      </c>
      <c r="E18" s="111">
        <v>0</v>
      </c>
    </row>
    <row r="19" spans="1:5" ht="12.75">
      <c r="A19" s="131" t="s">
        <v>20</v>
      </c>
      <c r="B19" s="8"/>
      <c r="C19" s="8"/>
      <c r="D19" s="8"/>
      <c r="E19" s="110"/>
    </row>
    <row r="20" spans="1:5" ht="12.75">
      <c r="A20" s="131" t="s">
        <v>11</v>
      </c>
      <c r="B20" s="8">
        <v>15810.44</v>
      </c>
      <c r="C20" s="8">
        <v>52390.75</v>
      </c>
      <c r="D20" s="8">
        <v>4580.78</v>
      </c>
      <c r="E20" s="110">
        <v>5998.37</v>
      </c>
    </row>
    <row r="21" spans="1:5" ht="12.75">
      <c r="A21" s="131" t="s">
        <v>13</v>
      </c>
      <c r="B21" s="8">
        <v>62265</v>
      </c>
      <c r="C21" s="8">
        <v>49312.86</v>
      </c>
      <c r="D21" s="8">
        <v>55838.18</v>
      </c>
      <c r="E21" s="110">
        <v>52808</v>
      </c>
    </row>
    <row r="22" spans="1:5" ht="12.75">
      <c r="A22" s="131" t="s">
        <v>40</v>
      </c>
      <c r="B22" s="18">
        <v>0</v>
      </c>
      <c r="C22" s="18">
        <v>0</v>
      </c>
      <c r="D22" s="18">
        <v>0</v>
      </c>
      <c r="E22" s="111">
        <v>0</v>
      </c>
    </row>
    <row r="23" spans="1:5" ht="12.75">
      <c r="A23" s="131" t="s">
        <v>22</v>
      </c>
      <c r="B23" s="8">
        <v>5282</v>
      </c>
      <c r="C23" s="8">
        <v>919</v>
      </c>
      <c r="D23" s="8">
        <v>13667</v>
      </c>
      <c r="E23" s="110">
        <v>15367</v>
      </c>
    </row>
    <row r="24" spans="1:5" ht="12.75">
      <c r="A24" s="131" t="s">
        <v>41</v>
      </c>
      <c r="B24" s="18">
        <v>0</v>
      </c>
      <c r="C24" s="18">
        <v>0</v>
      </c>
      <c r="D24" s="18">
        <v>0</v>
      </c>
      <c r="E24" s="111">
        <v>0</v>
      </c>
    </row>
    <row r="25" spans="1:5" ht="12.75">
      <c r="A25" s="131" t="s">
        <v>42</v>
      </c>
      <c r="B25" s="8"/>
      <c r="C25" s="8"/>
      <c r="D25" s="8"/>
      <c r="E25" s="110"/>
    </row>
    <row r="26" spans="1:5" ht="12.75">
      <c r="A26" s="131" t="s">
        <v>23</v>
      </c>
      <c r="B26" s="8">
        <v>25995</v>
      </c>
      <c r="C26" s="8">
        <v>40657</v>
      </c>
      <c r="D26" s="8">
        <v>750</v>
      </c>
      <c r="E26" s="110">
        <v>12937</v>
      </c>
    </row>
    <row r="27" spans="1:5" ht="12.75">
      <c r="A27" s="131" t="s">
        <v>30</v>
      </c>
      <c r="B27" s="8"/>
      <c r="C27" s="8"/>
      <c r="D27" s="8"/>
      <c r="E27" s="110"/>
    </row>
    <row r="28" spans="1:5" ht="12.75">
      <c r="A28" s="131" t="s">
        <v>43</v>
      </c>
      <c r="B28" s="8"/>
      <c r="C28" s="8"/>
      <c r="D28" s="8"/>
      <c r="E28" s="110"/>
    </row>
    <row r="29" spans="1:5" ht="12.75">
      <c r="A29" s="131" t="s">
        <v>132</v>
      </c>
      <c r="B29" s="8"/>
      <c r="C29" s="8"/>
      <c r="D29" s="8"/>
      <c r="E29" s="110"/>
    </row>
    <row r="30" spans="1:5" ht="12.75">
      <c r="A30" s="131" t="s">
        <v>113</v>
      </c>
      <c r="B30" s="8">
        <v>51150</v>
      </c>
      <c r="C30" s="8">
        <v>54838</v>
      </c>
      <c r="D30" s="8">
        <v>67214</v>
      </c>
      <c r="E30" s="110">
        <v>66584</v>
      </c>
    </row>
    <row r="31" spans="1:5" ht="12.75">
      <c r="A31" s="131" t="s">
        <v>44</v>
      </c>
      <c r="B31" s="8"/>
      <c r="C31" s="8"/>
      <c r="D31" s="8"/>
      <c r="E31" s="110"/>
    </row>
    <row r="32" spans="1:5" ht="12.75">
      <c r="A32" s="131" t="s">
        <v>15</v>
      </c>
      <c r="B32" s="8"/>
      <c r="C32" s="8"/>
      <c r="D32" s="8"/>
      <c r="E32" s="110"/>
    </row>
    <row r="33" spans="1:5" ht="12.75">
      <c r="A33" s="131" t="s">
        <v>45</v>
      </c>
      <c r="B33" s="8">
        <v>4541.44</v>
      </c>
      <c r="C33" s="8">
        <v>3421.56</v>
      </c>
      <c r="D33" s="8">
        <v>4722.74</v>
      </c>
      <c r="E33" s="110">
        <v>4413.43</v>
      </c>
    </row>
    <row r="34" spans="1:5" ht="12.75">
      <c r="A34" s="131" t="s">
        <v>46</v>
      </c>
      <c r="B34" s="8">
        <v>10319</v>
      </c>
      <c r="C34" s="8"/>
      <c r="D34" s="8"/>
      <c r="E34" s="110"/>
    </row>
    <row r="35" spans="1:5" ht="12.75">
      <c r="A35" s="131" t="s">
        <v>31</v>
      </c>
      <c r="B35" s="8"/>
      <c r="C35" s="8"/>
      <c r="D35" s="8"/>
      <c r="E35" s="110"/>
    </row>
    <row r="36" spans="1:5" ht="12.75">
      <c r="A36" s="131" t="s">
        <v>47</v>
      </c>
      <c r="B36" s="8">
        <v>5941</v>
      </c>
      <c r="C36" s="8">
        <v>0</v>
      </c>
      <c r="D36" s="8">
        <v>645</v>
      </c>
      <c r="E36" s="110">
        <v>0</v>
      </c>
    </row>
    <row r="37" spans="1:5" ht="12.75">
      <c r="A37" s="131" t="s">
        <v>7</v>
      </c>
      <c r="B37" s="8">
        <v>276768</v>
      </c>
      <c r="C37" s="8">
        <v>402537</v>
      </c>
      <c r="D37" s="8">
        <v>337313</v>
      </c>
      <c r="E37" s="110">
        <v>308811</v>
      </c>
    </row>
    <row r="38" spans="1:5" ht="12.75">
      <c r="A38" s="131" t="s">
        <v>48</v>
      </c>
      <c r="B38" s="8"/>
      <c r="C38" s="8"/>
      <c r="D38" s="8"/>
      <c r="E38" s="110"/>
    </row>
    <row r="39" spans="1:5" ht="12.75">
      <c r="A39" s="131" t="s">
        <v>16</v>
      </c>
      <c r="B39" s="8"/>
      <c r="C39" s="8"/>
      <c r="D39" s="8"/>
      <c r="E39" s="110"/>
    </row>
    <row r="40" spans="1:5" ht="12.75">
      <c r="A40" s="131" t="s">
        <v>49</v>
      </c>
      <c r="B40" s="8"/>
      <c r="C40" s="8"/>
      <c r="D40" s="8"/>
      <c r="E40" s="110"/>
    </row>
    <row r="41" spans="1:5" ht="12.75">
      <c r="A41" s="131" t="s">
        <v>50</v>
      </c>
      <c r="B41" s="8">
        <v>0</v>
      </c>
      <c r="C41" s="8">
        <v>0</v>
      </c>
      <c r="D41" s="8">
        <v>0</v>
      </c>
      <c r="E41" s="110">
        <v>0</v>
      </c>
    </row>
    <row r="42" spans="1:5" ht="12.75">
      <c r="A42" s="131" t="s">
        <v>51</v>
      </c>
      <c r="B42" s="4"/>
      <c r="C42" s="8"/>
      <c r="D42" s="8">
        <v>2633</v>
      </c>
      <c r="E42" s="110">
        <v>3256</v>
      </c>
    </row>
    <row r="43" spans="1:5" ht="12.75">
      <c r="A43" s="131" t="s">
        <v>52</v>
      </c>
      <c r="B43" s="8">
        <v>0</v>
      </c>
      <c r="C43" s="8">
        <v>0</v>
      </c>
      <c r="D43" s="8">
        <v>0</v>
      </c>
      <c r="E43" s="110">
        <v>0</v>
      </c>
    </row>
    <row r="44" spans="1:5" ht="12.75">
      <c r="A44" s="131" t="s">
        <v>24</v>
      </c>
      <c r="B44" s="8"/>
      <c r="C44" s="8"/>
      <c r="D44" s="8"/>
      <c r="E44" s="110"/>
    </row>
    <row r="45" spans="1:5" ht="12.75">
      <c r="A45" s="131" t="s">
        <v>53</v>
      </c>
      <c r="B45" s="8"/>
      <c r="C45" s="8"/>
      <c r="D45" s="8"/>
      <c r="E45" s="110"/>
    </row>
    <row r="46" spans="1:5" ht="12.75">
      <c r="A46" s="131" t="s">
        <v>12</v>
      </c>
      <c r="B46" s="8">
        <v>44435.66</v>
      </c>
      <c r="C46" s="8">
        <v>82892.14</v>
      </c>
      <c r="D46" s="8">
        <v>142195.12</v>
      </c>
      <c r="E46" s="110">
        <v>178748.04</v>
      </c>
    </row>
    <row r="47" spans="1:5" ht="12.75">
      <c r="A47" s="131" t="s">
        <v>25</v>
      </c>
      <c r="B47" s="8"/>
      <c r="C47" s="8"/>
      <c r="D47" s="8"/>
      <c r="E47" s="110"/>
    </row>
    <row r="48" spans="1:5" ht="12.75">
      <c r="A48" s="131" t="s">
        <v>26</v>
      </c>
      <c r="B48" s="8"/>
      <c r="C48" s="8">
        <v>10857</v>
      </c>
      <c r="D48" s="8">
        <v>13375</v>
      </c>
      <c r="E48" s="110">
        <v>10709</v>
      </c>
    </row>
    <row r="49" spans="1:5" ht="12.75">
      <c r="A49" s="131" t="s">
        <v>54</v>
      </c>
      <c r="B49" s="8"/>
      <c r="C49" s="8"/>
      <c r="D49" s="8"/>
      <c r="E49" s="110"/>
    </row>
    <row r="50" spans="1:5" ht="12.75">
      <c r="A50" s="131" t="s">
        <v>32</v>
      </c>
      <c r="B50" s="8"/>
      <c r="C50" s="8"/>
      <c r="D50" s="8"/>
      <c r="E50" s="110"/>
    </row>
    <row r="51" spans="1:5" ht="12.75">
      <c r="A51" s="131" t="s">
        <v>55</v>
      </c>
      <c r="B51" s="8"/>
      <c r="C51" s="8"/>
      <c r="D51" s="8"/>
      <c r="E51" s="110"/>
    </row>
    <row r="52" spans="1:5" ht="12.75">
      <c r="A52" s="131" t="s">
        <v>33</v>
      </c>
      <c r="B52" s="8"/>
      <c r="C52" s="8"/>
      <c r="D52" s="8"/>
      <c r="E52" s="110"/>
    </row>
    <row r="53" spans="1:5" ht="12.75">
      <c r="A53" s="131" t="s">
        <v>56</v>
      </c>
      <c r="B53" s="8"/>
      <c r="C53" s="8"/>
      <c r="D53" s="8"/>
      <c r="E53" s="110"/>
    </row>
    <row r="54" spans="1:5" ht="12.75">
      <c r="A54" s="131" t="s">
        <v>34</v>
      </c>
      <c r="B54" s="8">
        <v>0</v>
      </c>
      <c r="C54" s="8">
        <v>0</v>
      </c>
      <c r="D54" s="8">
        <v>3715.22</v>
      </c>
      <c r="E54" s="110">
        <v>6694.67</v>
      </c>
    </row>
    <row r="55" spans="1:5" ht="12.75">
      <c r="A55" s="131" t="s">
        <v>57</v>
      </c>
      <c r="B55" s="8">
        <v>0</v>
      </c>
      <c r="C55" s="8">
        <v>2925</v>
      </c>
      <c r="D55" s="8">
        <v>9671</v>
      </c>
      <c r="E55" s="110">
        <v>12892</v>
      </c>
    </row>
    <row r="56" spans="1:5" ht="12.75">
      <c r="A56" s="131" t="s">
        <v>58</v>
      </c>
      <c r="B56" s="8">
        <v>0</v>
      </c>
      <c r="C56" s="8">
        <v>0</v>
      </c>
      <c r="D56" s="8">
        <v>0</v>
      </c>
      <c r="E56" s="110">
        <v>0</v>
      </c>
    </row>
    <row r="57" spans="1:5" ht="12.75">
      <c r="A57" s="131" t="s">
        <v>59</v>
      </c>
      <c r="B57" s="8">
        <v>21007.98</v>
      </c>
      <c r="C57" s="8">
        <v>20324.97</v>
      </c>
      <c r="D57" s="8">
        <v>15135.85</v>
      </c>
      <c r="E57" s="110">
        <v>23638.42</v>
      </c>
    </row>
    <row r="58" spans="1:5" ht="12.75">
      <c r="A58" s="131" t="s">
        <v>60</v>
      </c>
      <c r="B58" s="8"/>
      <c r="C58" s="8"/>
      <c r="D58" s="8"/>
      <c r="E58" s="110"/>
    </row>
    <row r="59" spans="1:5" ht="12.75">
      <c r="A59" s="131" t="s">
        <v>134</v>
      </c>
      <c r="B59" s="8"/>
      <c r="C59" s="8"/>
      <c r="D59" s="8"/>
      <c r="E59" s="110"/>
    </row>
    <row r="60" spans="1:5" ht="13.5" thickBot="1">
      <c r="A60" s="132" t="s">
        <v>10</v>
      </c>
      <c r="B60" s="91">
        <v>317282</v>
      </c>
      <c r="C60" s="91">
        <v>261245</v>
      </c>
      <c r="D60" s="91">
        <v>162698</v>
      </c>
      <c r="E60" s="113">
        <v>62604</v>
      </c>
    </row>
    <row r="61" spans="2:5" ht="13.5" thickTop="1">
      <c r="B61" s="12"/>
      <c r="C61" s="12"/>
      <c r="D61" s="12"/>
      <c r="E61" s="12"/>
    </row>
    <row r="62" spans="1:5" ht="12.75">
      <c r="A62" s="126" t="s">
        <v>74</v>
      </c>
      <c r="B62" s="12"/>
      <c r="C62" s="12"/>
      <c r="D62" s="12"/>
      <c r="E62" s="12"/>
    </row>
    <row r="63" spans="1:5" ht="12.75">
      <c r="A63" s="2" t="s">
        <v>133</v>
      </c>
      <c r="B63" s="12"/>
      <c r="C63" s="12"/>
      <c r="D63" s="12"/>
      <c r="E63" s="12"/>
    </row>
    <row r="64" spans="1:2" ht="25.5">
      <c r="A64" s="25" t="s">
        <v>114</v>
      </c>
      <c r="B64" s="29">
        <v>59545</v>
      </c>
    </row>
    <row r="65" ht="12.75">
      <c r="A65" s="2" t="s">
        <v>138</v>
      </c>
    </row>
  </sheetData>
  <mergeCells count="2">
    <mergeCell ref="A1:E1"/>
    <mergeCell ref="A2:E2"/>
  </mergeCells>
  <printOptions/>
  <pageMargins left="1.66" right="0.75" top="0.6" bottom="1" header="0.5" footer="0.5"/>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D1"/>
    </sheetView>
  </sheetViews>
  <sheetFormatPr defaultColWidth="9.140625" defaultRowHeight="12.75"/>
  <cols>
    <col min="1" max="1" width="14.8515625" style="0" customWidth="1"/>
    <col min="2" max="2" width="11.28125" style="0" customWidth="1"/>
    <col min="3" max="3" width="11.7109375" style="0" customWidth="1"/>
    <col min="4" max="4" width="10.8515625" style="0" customWidth="1"/>
  </cols>
  <sheetData>
    <row r="1" spans="1:4" ht="12.75">
      <c r="A1" s="273" t="s">
        <v>195</v>
      </c>
      <c r="B1" s="273"/>
      <c r="C1" s="273"/>
      <c r="D1" s="273"/>
    </row>
    <row r="2" spans="1:4" ht="12.75">
      <c r="A2" s="273" t="s">
        <v>194</v>
      </c>
      <c r="B2" s="273"/>
      <c r="C2" s="273"/>
      <c r="D2" s="273"/>
    </row>
    <row r="3" ht="13.5" thickBot="1"/>
    <row r="4" spans="1:4" s="201" customFormat="1" ht="29.25" customHeight="1" thickBot="1" thickTop="1">
      <c r="A4" s="210" t="s">
        <v>0</v>
      </c>
      <c r="B4" s="202" t="s">
        <v>1</v>
      </c>
      <c r="C4" s="202" t="s">
        <v>70</v>
      </c>
      <c r="D4" s="203" t="s">
        <v>192</v>
      </c>
    </row>
    <row r="5" spans="1:4" ht="13.5" thickTop="1">
      <c r="A5" s="131" t="s">
        <v>155</v>
      </c>
      <c r="B5" s="206"/>
      <c r="C5" s="1"/>
      <c r="D5" s="204"/>
    </row>
    <row r="6" spans="1:4" ht="12.75">
      <c r="A6" s="131" t="s">
        <v>35</v>
      </c>
      <c r="B6" s="207"/>
      <c r="C6" s="8"/>
      <c r="D6" s="204"/>
    </row>
    <row r="7" spans="1:4" ht="12.75">
      <c r="A7" s="131" t="s">
        <v>36</v>
      </c>
      <c r="B7" s="207"/>
      <c r="C7" s="8"/>
      <c r="D7" s="204"/>
    </row>
    <row r="8" spans="1:4" ht="12.75">
      <c r="A8" s="131" t="s">
        <v>27</v>
      </c>
      <c r="B8" s="207">
        <v>1</v>
      </c>
      <c r="C8" s="8"/>
      <c r="D8" s="204"/>
    </row>
    <row r="9" spans="1:4" ht="12.75">
      <c r="A9" s="131" t="s">
        <v>21</v>
      </c>
      <c r="B9" s="207"/>
      <c r="C9" s="8"/>
      <c r="D9" s="204"/>
    </row>
    <row r="10" spans="1:4" ht="12.75">
      <c r="A10" s="131" t="s">
        <v>148</v>
      </c>
      <c r="B10" s="207"/>
      <c r="C10" s="8"/>
      <c r="D10" s="204"/>
    </row>
    <row r="11" spans="1:4" ht="12.75">
      <c r="A11" s="131" t="s">
        <v>28</v>
      </c>
      <c r="B11" s="207"/>
      <c r="C11" s="8"/>
      <c r="D11" s="204"/>
    </row>
    <row r="12" spans="1:4" ht="12.75">
      <c r="A12" s="131" t="s">
        <v>37</v>
      </c>
      <c r="B12" s="207"/>
      <c r="C12" s="8"/>
      <c r="D12" s="204"/>
    </row>
    <row r="13" spans="1:4" ht="12.75">
      <c r="A13" s="131" t="s">
        <v>9</v>
      </c>
      <c r="B13" s="207"/>
      <c r="C13" s="8"/>
      <c r="D13" s="204"/>
    </row>
    <row r="14" spans="1:4" ht="12.75">
      <c r="A14" s="131" t="s">
        <v>38</v>
      </c>
      <c r="B14" s="207">
        <v>0</v>
      </c>
      <c r="C14" s="8"/>
      <c r="D14" s="204"/>
    </row>
    <row r="15" spans="1:4" ht="12.75">
      <c r="A15" s="131" t="s">
        <v>17</v>
      </c>
      <c r="B15" s="207">
        <v>9</v>
      </c>
      <c r="C15" s="8">
        <v>19900</v>
      </c>
      <c r="D15" s="204">
        <f>C15/B15</f>
        <v>2211.1111111111113</v>
      </c>
    </row>
    <row r="16" spans="1:4" ht="12.75">
      <c r="A16" s="131" t="s">
        <v>39</v>
      </c>
      <c r="B16" s="207">
        <v>1</v>
      </c>
      <c r="C16" s="8">
        <v>0</v>
      </c>
      <c r="D16" s="204"/>
    </row>
    <row r="17" spans="1:4" ht="12.75">
      <c r="A17" s="131" t="s">
        <v>122</v>
      </c>
      <c r="B17" s="207">
        <v>10</v>
      </c>
      <c r="C17" s="8">
        <v>953.1</v>
      </c>
      <c r="D17" s="204">
        <f>C17/B17</f>
        <v>95.31</v>
      </c>
    </row>
    <row r="18" spans="1:4" ht="12.75">
      <c r="A18" s="131" t="s">
        <v>29</v>
      </c>
      <c r="B18" s="208">
        <v>0</v>
      </c>
      <c r="C18" s="18">
        <v>0</v>
      </c>
      <c r="D18" s="204"/>
    </row>
    <row r="19" spans="1:4" ht="12.75">
      <c r="A19" s="131" t="s">
        <v>20</v>
      </c>
      <c r="B19" s="207">
        <v>24</v>
      </c>
      <c r="C19" s="8"/>
      <c r="D19" s="204"/>
    </row>
    <row r="20" spans="1:4" ht="12.75">
      <c r="A20" s="131" t="s">
        <v>11</v>
      </c>
      <c r="B20" s="207">
        <v>99</v>
      </c>
      <c r="C20" s="8"/>
      <c r="D20" s="204"/>
    </row>
    <row r="21" spans="1:4" ht="12.75">
      <c r="A21" s="131" t="s">
        <v>13</v>
      </c>
      <c r="B21" s="207">
        <v>43</v>
      </c>
      <c r="C21" s="8">
        <v>45248.47</v>
      </c>
      <c r="D21" s="204">
        <f>C21/B21</f>
        <v>1052.29</v>
      </c>
    </row>
    <row r="22" spans="1:4" ht="12.75">
      <c r="A22" s="131" t="s">
        <v>40</v>
      </c>
      <c r="B22" s="208">
        <v>0</v>
      </c>
      <c r="C22" s="18">
        <v>0</v>
      </c>
      <c r="D22" s="204"/>
    </row>
    <row r="23" spans="1:4" ht="12.75">
      <c r="A23" s="131" t="s">
        <v>22</v>
      </c>
      <c r="B23" s="207">
        <v>5</v>
      </c>
      <c r="C23" s="8"/>
      <c r="D23" s="204"/>
    </row>
    <row r="24" spans="1:4" ht="12.75">
      <c r="A24" s="131" t="s">
        <v>41</v>
      </c>
      <c r="B24" s="207">
        <v>0</v>
      </c>
      <c r="C24" s="8"/>
      <c r="D24" s="204"/>
    </row>
    <row r="25" spans="1:4" ht="12.75">
      <c r="A25" s="131" t="s">
        <v>42</v>
      </c>
      <c r="B25" s="208"/>
      <c r="C25" s="18"/>
      <c r="D25" s="204"/>
    </row>
    <row r="26" spans="1:4" ht="12.75">
      <c r="A26" s="131" t="s">
        <v>23</v>
      </c>
      <c r="B26" s="207">
        <v>17</v>
      </c>
      <c r="C26" s="8">
        <v>0</v>
      </c>
      <c r="D26" s="204"/>
    </row>
    <row r="27" spans="1:4" ht="12.75">
      <c r="A27" s="131" t="s">
        <v>30</v>
      </c>
      <c r="B27" s="207"/>
      <c r="C27" s="8"/>
      <c r="D27" s="204"/>
    </row>
    <row r="28" spans="1:4" ht="12.75">
      <c r="A28" s="131" t="s">
        <v>43</v>
      </c>
      <c r="B28" s="207">
        <v>0</v>
      </c>
      <c r="C28" s="8"/>
      <c r="D28" s="204"/>
    </row>
    <row r="29" spans="1:4" ht="12.75">
      <c r="A29" s="131" t="s">
        <v>14</v>
      </c>
      <c r="B29" s="207">
        <v>26</v>
      </c>
      <c r="C29" s="8"/>
      <c r="D29" s="204"/>
    </row>
    <row r="30" spans="1:4" ht="12.75">
      <c r="A30" s="131" t="s">
        <v>6</v>
      </c>
      <c r="B30" s="207">
        <v>84</v>
      </c>
      <c r="C30" s="8"/>
      <c r="D30" s="204"/>
    </row>
    <row r="31" spans="1:4" ht="12.75">
      <c r="A31" s="131" t="s">
        <v>130</v>
      </c>
      <c r="B31" s="207">
        <v>1</v>
      </c>
      <c r="C31" s="8"/>
      <c r="D31" s="204"/>
    </row>
    <row r="32" spans="1:4" ht="12.75">
      <c r="A32" s="131" t="s">
        <v>15</v>
      </c>
      <c r="B32" s="207"/>
      <c r="C32" s="8"/>
      <c r="D32" s="204"/>
    </row>
    <row r="33" spans="1:4" ht="12.75">
      <c r="A33" s="131" t="s">
        <v>45</v>
      </c>
      <c r="B33" s="207">
        <v>4</v>
      </c>
      <c r="C33" s="8">
        <v>3709.58</v>
      </c>
      <c r="D33" s="204">
        <f>C33/B33</f>
        <v>927.395</v>
      </c>
    </row>
    <row r="34" spans="1:4" ht="12.75">
      <c r="A34" s="131" t="s">
        <v>46</v>
      </c>
      <c r="B34" s="207">
        <v>0</v>
      </c>
      <c r="C34" s="8">
        <v>0</v>
      </c>
      <c r="D34" s="204"/>
    </row>
    <row r="35" spans="1:4" ht="12.75">
      <c r="A35" s="131" t="s">
        <v>31</v>
      </c>
      <c r="B35" s="207"/>
      <c r="C35" s="8"/>
      <c r="D35" s="204"/>
    </row>
    <row r="36" spans="1:4" ht="12.75">
      <c r="A36" s="131" t="s">
        <v>47</v>
      </c>
      <c r="B36" s="207">
        <v>0</v>
      </c>
      <c r="C36" s="8">
        <v>0</v>
      </c>
      <c r="D36" s="204"/>
    </row>
    <row r="37" spans="1:4" ht="12.75">
      <c r="A37" s="131" t="s">
        <v>168</v>
      </c>
      <c r="B37" s="207">
        <v>110</v>
      </c>
      <c r="C37" s="8">
        <v>157574</v>
      </c>
      <c r="D37" s="204">
        <f>C37/B37</f>
        <v>1432.490909090909</v>
      </c>
    </row>
    <row r="38" spans="1:4" ht="12.75">
      <c r="A38" s="131" t="s">
        <v>48</v>
      </c>
      <c r="B38" s="207"/>
      <c r="C38" s="8"/>
      <c r="D38" s="204"/>
    </row>
    <row r="39" spans="1:4" ht="12.75">
      <c r="A39" s="131" t="s">
        <v>16</v>
      </c>
      <c r="B39" s="207">
        <v>24</v>
      </c>
      <c r="C39" s="8"/>
      <c r="D39" s="204"/>
    </row>
    <row r="40" spans="1:4" ht="12.75">
      <c r="A40" s="131" t="s">
        <v>49</v>
      </c>
      <c r="B40" s="207">
        <v>0</v>
      </c>
      <c r="C40" s="8"/>
      <c r="D40" s="204"/>
    </row>
    <row r="41" spans="1:4" ht="12.75">
      <c r="A41" s="131" t="s">
        <v>50</v>
      </c>
      <c r="B41" s="207">
        <v>0</v>
      </c>
      <c r="C41" s="8">
        <v>0</v>
      </c>
      <c r="D41" s="204"/>
    </row>
    <row r="42" spans="1:4" ht="12.75">
      <c r="A42" s="131" t="s">
        <v>51</v>
      </c>
      <c r="B42" s="207">
        <v>1</v>
      </c>
      <c r="C42" s="8">
        <v>2649</v>
      </c>
      <c r="D42" s="204">
        <f>C42/B42</f>
        <v>2649</v>
      </c>
    </row>
    <row r="43" spans="1:4" ht="12.75">
      <c r="A43" s="131" t="s">
        <v>52</v>
      </c>
      <c r="B43" s="207">
        <v>0</v>
      </c>
      <c r="C43" s="8">
        <v>0</v>
      </c>
      <c r="D43" s="204"/>
    </row>
    <row r="44" spans="1:4" ht="12.75">
      <c r="A44" s="131" t="s">
        <v>24</v>
      </c>
      <c r="B44" s="207"/>
      <c r="C44" s="8"/>
      <c r="D44" s="204"/>
    </row>
    <row r="45" spans="1:4" ht="12.75">
      <c r="A45" s="131" t="s">
        <v>53</v>
      </c>
      <c r="B45" s="207">
        <v>0</v>
      </c>
      <c r="C45" s="8"/>
      <c r="D45" s="204"/>
    </row>
    <row r="46" spans="1:4" ht="12.75">
      <c r="A46" s="131" t="s">
        <v>12</v>
      </c>
      <c r="B46" s="207">
        <v>28</v>
      </c>
      <c r="C46" s="8">
        <v>17688</v>
      </c>
      <c r="D46" s="204">
        <f>C46/B46</f>
        <v>631.7142857142857</v>
      </c>
    </row>
    <row r="47" spans="1:4" ht="12.75">
      <c r="A47" s="131" t="s">
        <v>25</v>
      </c>
      <c r="B47" s="207"/>
      <c r="C47" s="8"/>
      <c r="D47" s="204"/>
    </row>
    <row r="48" spans="1:4" ht="12.75">
      <c r="A48" s="131" t="s">
        <v>26</v>
      </c>
      <c r="B48" s="207">
        <v>4</v>
      </c>
      <c r="C48" s="8"/>
      <c r="D48" s="204"/>
    </row>
    <row r="49" spans="1:4" ht="12.75">
      <c r="A49" s="131" t="s">
        <v>54</v>
      </c>
      <c r="B49" s="207"/>
      <c r="C49" s="8"/>
      <c r="D49" s="204"/>
    </row>
    <row r="50" spans="1:4" ht="12.75">
      <c r="A50" s="131" t="s">
        <v>32</v>
      </c>
      <c r="B50" s="207"/>
      <c r="C50" s="8"/>
      <c r="D50" s="204"/>
    </row>
    <row r="51" spans="1:4" ht="12.75">
      <c r="A51" s="131" t="s">
        <v>55</v>
      </c>
      <c r="B51" s="207">
        <v>1</v>
      </c>
      <c r="C51" s="8"/>
      <c r="D51" s="204"/>
    </row>
    <row r="52" spans="1:4" ht="12.75">
      <c r="A52" s="131" t="s">
        <v>33</v>
      </c>
      <c r="B52" s="207"/>
      <c r="C52" s="8"/>
      <c r="D52" s="204"/>
    </row>
    <row r="53" spans="1:4" ht="12.75">
      <c r="A53" s="131" t="s">
        <v>56</v>
      </c>
      <c r="B53" s="207"/>
      <c r="C53" s="8"/>
      <c r="D53" s="204"/>
    </row>
    <row r="54" spans="1:4" ht="12.75">
      <c r="A54" s="131" t="s">
        <v>34</v>
      </c>
      <c r="B54" s="207">
        <v>3</v>
      </c>
      <c r="C54" s="8">
        <v>0</v>
      </c>
      <c r="D54" s="204"/>
    </row>
    <row r="55" spans="1:4" ht="12.75">
      <c r="A55" s="131" t="s">
        <v>57</v>
      </c>
      <c r="B55" s="207">
        <v>2</v>
      </c>
      <c r="C55" s="8"/>
      <c r="D55" s="204"/>
    </row>
    <row r="56" spans="1:4" ht="12.75">
      <c r="A56" s="131" t="s">
        <v>58</v>
      </c>
      <c r="B56" s="207">
        <v>0</v>
      </c>
      <c r="C56" s="8">
        <v>0</v>
      </c>
      <c r="D56" s="204"/>
    </row>
    <row r="57" spans="1:4" ht="12.75">
      <c r="A57" s="131" t="s">
        <v>59</v>
      </c>
      <c r="B57" s="207">
        <v>5</v>
      </c>
      <c r="C57" s="8">
        <v>23638.42</v>
      </c>
      <c r="D57" s="204">
        <f>C57/B57</f>
        <v>4727.683999999999</v>
      </c>
    </row>
    <row r="58" spans="1:4" ht="12.75">
      <c r="A58" s="131" t="s">
        <v>60</v>
      </c>
      <c r="B58" s="207"/>
      <c r="C58" s="8"/>
      <c r="D58" s="204"/>
    </row>
    <row r="59" spans="1:4" ht="12.75">
      <c r="A59" s="131" t="s">
        <v>134</v>
      </c>
      <c r="B59" s="207"/>
      <c r="C59" s="8"/>
      <c r="D59" s="204"/>
    </row>
    <row r="60" spans="1:4" ht="13.5" thickBot="1">
      <c r="A60" s="132" t="s">
        <v>10</v>
      </c>
      <c r="B60" s="209">
        <v>75</v>
      </c>
      <c r="C60" s="91"/>
      <c r="D60" s="205"/>
    </row>
    <row r="61" spans="1:3" ht="13.5" thickTop="1">
      <c r="A61" s="58"/>
      <c r="B61" s="8"/>
      <c r="C61" s="8"/>
    </row>
    <row r="62" spans="1:3" ht="12.75">
      <c r="A62" s="126" t="s">
        <v>74</v>
      </c>
      <c r="B62" s="5"/>
      <c r="C62" s="5"/>
    </row>
    <row r="63" spans="1:3" ht="12.75">
      <c r="A63" s="2" t="s">
        <v>131</v>
      </c>
      <c r="B63" s="5"/>
      <c r="C63" s="5"/>
    </row>
    <row r="64" spans="1:3" ht="12.75">
      <c r="A64" s="22" t="s">
        <v>191</v>
      </c>
      <c r="B64" s="5"/>
      <c r="C64" s="5"/>
    </row>
    <row r="65" spans="1:3" ht="12.75">
      <c r="A65" s="2" t="s">
        <v>197</v>
      </c>
      <c r="B65" s="5"/>
      <c r="C65" s="5"/>
    </row>
    <row r="66" spans="1:5" ht="26.25" customHeight="1">
      <c r="A66" s="285" t="s">
        <v>193</v>
      </c>
      <c r="B66" s="285"/>
      <c r="C66" s="285"/>
      <c r="D66" s="285"/>
      <c r="E66" s="285"/>
    </row>
    <row r="67" ht="28.5" customHeight="1"/>
  </sheetData>
  <mergeCells count="3">
    <mergeCell ref="A2:D2"/>
    <mergeCell ref="A1:D1"/>
    <mergeCell ref="A66:E66"/>
  </mergeCells>
  <printOptions/>
  <pageMargins left="2.43" right="0.75" top="0.64" bottom="0.45"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User</dc:creator>
  <cp:keywords/>
  <dc:description/>
  <cp:lastModifiedBy>Staff User</cp:lastModifiedBy>
  <cp:lastPrinted>2008-04-10T00:07:48Z</cp:lastPrinted>
  <dcterms:created xsi:type="dcterms:W3CDTF">2008-03-24T18:36:33Z</dcterms:created>
  <dcterms:modified xsi:type="dcterms:W3CDTF">2008-04-30T16:42:14Z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-825744764</vt:i4>
  </property>
  <property fmtid="{D5CDD505-2E9C-101B-9397-08002B2CF9AE}" pid="3" name="_NewReviewCycle">
    <vt:lpwstr/>
  </property>
  <property fmtid="{D5CDD505-2E9C-101B-9397-08002B2CF9AE}" pid="4" name="_EmailSubject">
    <vt:lpwstr>HJR 50 stuff</vt:lpwstr>
  </property>
  <property fmtid="{D5CDD505-2E9C-101B-9397-08002B2CF9AE}" pid="5" name="_AuthorEmail">
    <vt:lpwstr>sheffelfinger@mt.gov</vt:lpwstr>
  </property>
  <property fmtid="{D5CDD505-2E9C-101B-9397-08002B2CF9AE}" pid="6" name="_AuthorEmailDisplayName">
    <vt:lpwstr>Heffelfinger, Sheri</vt:lpwstr>
  </property>
  <property fmtid="{D5CDD505-2E9C-101B-9397-08002B2CF9AE}" pid="7" name="_ReviewingToolsShownOnce">
    <vt:lpwstr/>
  </property>
</Properties>
</file>